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60" windowWidth="19440" windowHeight="12165"/>
  </bookViews>
  <sheets>
    <sheet name="Projekt #1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_xlnm.Print_Area" localSheetId="0">'Projekt #1'!$A$1:$P$86</definedName>
  </definedNames>
  <calcPr calcId="152511"/>
</workbook>
</file>

<file path=xl/calcChain.xml><?xml version="1.0" encoding="utf-8"?>
<calcChain xmlns="http://schemas.openxmlformats.org/spreadsheetml/2006/main">
  <c r="M67" i="4" l="1"/>
  <c r="M68" i="4"/>
  <c r="M69" i="4"/>
  <c r="M70" i="4"/>
  <c r="M71" i="4"/>
  <c r="M72" i="4"/>
  <c r="M73" i="4"/>
  <c r="F75" i="4"/>
  <c r="K75" i="4"/>
  <c r="N80" i="4"/>
  <c r="N81" i="4"/>
  <c r="N82" i="4"/>
  <c r="N83" i="4"/>
  <c r="N84" i="4"/>
  <c r="N85" i="4"/>
  <c r="M75" i="4" l="1"/>
</calcChain>
</file>

<file path=xl/sharedStrings.xml><?xml version="1.0" encoding="utf-8"?>
<sst xmlns="http://schemas.openxmlformats.org/spreadsheetml/2006/main" count="137" uniqueCount="95">
  <si>
    <t>7.</t>
  </si>
  <si>
    <t>6.</t>
  </si>
  <si>
    <t>5.</t>
  </si>
  <si>
    <t>4.</t>
  </si>
  <si>
    <t>3.</t>
  </si>
  <si>
    <t>2.</t>
  </si>
  <si>
    <t>1.</t>
  </si>
  <si>
    <t>Proponowana reakcja</t>
  </si>
  <si>
    <t>Poziom ryzyka</t>
  </si>
  <si>
    <t>Prawdopodobieństwo wystąpienia (1-10)</t>
  </si>
  <si>
    <t>Wpływ na harmonogram,budżet, zakres i jakość (1-10)</t>
  </si>
  <si>
    <t>Opis ryzyka (przyczyna i potencjalne skutki)</t>
  </si>
  <si>
    <t>Nazwa ryzyka</t>
  </si>
  <si>
    <t>Lp.</t>
  </si>
  <si>
    <t>Główne ryzyka</t>
  </si>
  <si>
    <t>G.</t>
  </si>
  <si>
    <t>Σ:</t>
  </si>
  <si>
    <t>ŚRODKI BRAKUJĄCE</t>
  </si>
  <si>
    <t>ŚRODKI ZABEZPIECZONE</t>
  </si>
  <si>
    <t>BUDŻET PROJEKTU</t>
  </si>
  <si>
    <t>Potencjalne źródło finansowania (środki brakujące)</t>
  </si>
  <si>
    <t>Środki brakuijące</t>
  </si>
  <si>
    <t>Żródło finansowania dla środków zapewnionych</t>
  </si>
  <si>
    <t>Środki zapewnione</t>
  </si>
  <si>
    <t>Kwota wymagana</t>
  </si>
  <si>
    <t>Pozycja kosztowa</t>
  </si>
  <si>
    <t>Szkic finansowania</t>
  </si>
  <si>
    <t>F.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</si>
  <si>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</si>
  <si>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</si>
  <si>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</si>
  <si>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</si>
  <si>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</si>
  <si>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</si>
  <si>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</si>
  <si>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</si>
  <si>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</si>
  <si>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Data zakończenia
(RRRR-MM-DD)</t>
  </si>
  <si>
    <t>Data rozpoczęcia 
(RRRR-MM-DD)</t>
  </si>
  <si>
    <t>Szkic harmonogramu</t>
  </si>
  <si>
    <t>E.</t>
  </si>
  <si>
    <t>Wartość w roku docelowym</t>
  </si>
  <si>
    <t>Rok docelowy</t>
  </si>
  <si>
    <t>Wartość w roku bazowym</t>
  </si>
  <si>
    <t>Rok bazowy</t>
  </si>
  <si>
    <t>Uwagi</t>
  </si>
  <si>
    <t>Wskaźniki osiągnięcia korzyści</t>
  </si>
  <si>
    <t>Opis korzyści</t>
  </si>
  <si>
    <t>Nazwa korzyści</t>
  </si>
  <si>
    <t>Korzyści Projektu</t>
  </si>
  <si>
    <t>D.</t>
  </si>
  <si>
    <t>Wskaźniki osiągnięcia celu</t>
  </si>
  <si>
    <t>Opis celu</t>
  </si>
  <si>
    <t>Nazwa celu</t>
  </si>
  <si>
    <t>Cele Projektu</t>
  </si>
  <si>
    <t>C.</t>
  </si>
  <si>
    <t>B.</t>
  </si>
  <si>
    <t>Zespół projektowy</t>
  </si>
  <si>
    <t>Lider Projektu</t>
  </si>
  <si>
    <t>E-mail</t>
  </si>
  <si>
    <t>Telefon</t>
  </si>
  <si>
    <t>Jednostka</t>
  </si>
  <si>
    <t>Wskazana osoba/osoby</t>
  </si>
  <si>
    <t>Funkcja</t>
  </si>
  <si>
    <t>Zespół zarządzania Projektem</t>
  </si>
  <si>
    <t>A.</t>
  </si>
  <si>
    <t>Data zakończenia projektu (planowana)</t>
  </si>
  <si>
    <t>Data rozpoczęcia projektu</t>
  </si>
  <si>
    <t>Karta Projektu</t>
  </si>
  <si>
    <t>Nazwa wskaźnika</t>
  </si>
  <si>
    <t>Opis Projektu (b. syntetyczny)</t>
  </si>
  <si>
    <t>Zadanie/kamień milowy/uzyskany produkt</t>
  </si>
  <si>
    <t xml:space="preserve">Polityka Surowcowa Państwa </t>
  </si>
  <si>
    <t xml:space="preserve">bezpieczeństwo surowcowe </t>
  </si>
  <si>
    <t>polityka surowcowa określi efektywne narzędzia i działania prowadzące do zabezpieczenia styałych dostaw surowców niezbędnych do rozwoju gospodarki krajowej i europejskiej</t>
  </si>
  <si>
    <t xml:space="preserve">brak porozumienia na szczeblu międzyresortowym	</t>
  </si>
  <si>
    <t>Polityka surowcowa określi efektywne narzędzia i działania prowadzące do zabezpieczenia stałych dostaw surowców niezbędnych do rozwoju gospodarki krajowej i europejskiej. Ndrzędnym celem polityki surowcowej państwa jest zapewnienie dostępu do niezbędnych surowców zarówno obecnie jak i w perspektywie iwloletniej, uwzględniającej potrzeby przyszłych pokoleń.</t>
  </si>
  <si>
    <t>Departament Polityki Surowcowej i Analiz</t>
  </si>
  <si>
    <t>hubert.schwarz@mos.gov.pl</t>
  </si>
  <si>
    <t>Tomasz Ryba</t>
  </si>
  <si>
    <t>Hubert Schwarz</t>
  </si>
  <si>
    <t xml:space="preserve">Polityka Surowcowa Państwa  </t>
  </si>
  <si>
    <t>Dokument</t>
  </si>
  <si>
    <t>SZAST Paula</t>
  </si>
  <si>
    <t>tomasz.ryba@mos.gov.pl</t>
  </si>
  <si>
    <t>paula.szast@mos.gov.pl</t>
  </si>
  <si>
    <t>Przyjęcie przez Radę Ministrów Polityki Surowcowej Państwa</t>
  </si>
  <si>
    <t>powołanie Międzyresortowego zespołu ds. Polityki Surowcowej Państwa</t>
  </si>
  <si>
    <t>powołanie Pełnomocnika Rządu ds. Polityki Surowcowej Państwa</t>
  </si>
  <si>
    <t>Konsultacje społeczne projektu Polityki Surowcowej Państwa</t>
  </si>
  <si>
    <t>BYLIŃSKA Magdalena</t>
  </si>
  <si>
    <t>magdalena.bylinska@mos.gov.pl</t>
  </si>
  <si>
    <t>Przyjęcie przez Radę Ministrów Polityki Surowcowej Państwa której nadrzędnym celem jest zapewnienie dostępu do niezbędnych surowców</t>
  </si>
  <si>
    <t xml:space="preserve"> rozbieżne stanowiska poszczególnych resortów w odniesieniu do Polityki Surowcowej Państwa. Na wskutek powyższego może dojść do opóźnień w przyjęciu przedmiotowego dokumentu</t>
  </si>
  <si>
    <t>Intensyfikacja prac Międzyresortowego Zespołu ds. Polityki Surowcowej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</si>
</sst>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B050"/>
      <name val="Arial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ck">
        <color theme="0" tint="-4.9989318521683403E-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/>
      <top/>
      <bottom/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 style="thick">
        <color theme="0" tint="-4.9989318521683403E-2"/>
      </top>
      <bottom/>
      <diagonal/>
    </border>
    <border>
      <left/>
      <right/>
      <top/>
      <bottom style="thick">
        <color theme="0" tint="-4.9989318521683403E-2"/>
      </bottom>
      <diagonal/>
    </border>
    <border>
      <left/>
      <right/>
      <top style="thick">
        <color theme="0" tint="-4.9989318521683403E-2"/>
      </top>
      <bottom style="dashed">
        <color theme="0" tint="-0.34998626667073579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/>
      <diagonal/>
    </border>
    <border>
      <left/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4.9989318521683403E-2"/>
      </left>
      <right/>
      <top/>
      <bottom style="thick">
        <color theme="0" tint="-4.9989318521683403E-2"/>
      </bottom>
      <diagonal/>
    </border>
    <border>
      <left/>
      <right style="thick">
        <color theme="0" tint="-4.9989318521683403E-2"/>
      </right>
      <top/>
      <bottom style="thick">
        <color theme="0" tint="-4.9989318521683403E-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Protection="1"/>
    <xf numFmtId="0" fontId="1" fillId="2" borderId="0" xfId="0" applyFont="1" applyFill="1" applyAlignment="1" applyProtection="1">
      <alignment horizontal="center"/>
    </xf>
    <xf numFmtId="3" fontId="1" fillId="3" borderId="1" xfId="0" applyNumberFormat="1" applyFont="1" applyFill="1" applyBorder="1" applyAlignment="1" applyProtection="1">
      <alignment vertical="center"/>
      <protection locked="0"/>
    </xf>
    <xf numFmtId="3" fontId="1" fillId="3" borderId="1" xfId="0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</xf>
    <xf numFmtId="164" fontId="6" fillId="3" borderId="1" xfId="0" applyNumberFormat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vertical="center"/>
      <protection locked="0"/>
    </xf>
    <xf numFmtId="164" fontId="1" fillId="3" borderId="1" xfId="0" applyNumberFormat="1" applyFont="1" applyFill="1" applyBorder="1" applyAlignment="1" applyProtection="1">
      <alignment vertical="center"/>
    </xf>
    <xf numFmtId="164" fontId="1" fillId="3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Protection="1"/>
    <xf numFmtId="14" fontId="1" fillId="3" borderId="1" xfId="0" applyNumberFormat="1" applyFont="1" applyFill="1" applyBorder="1" applyAlignment="1" applyProtection="1">
      <alignment vertical="center"/>
      <protection locked="0"/>
    </xf>
    <xf numFmtId="14" fontId="0" fillId="0" borderId="0" xfId="0" applyNumberFormat="1" applyAlignment="1" applyProtection="1">
      <alignment wrapText="1"/>
    </xf>
    <xf numFmtId="0" fontId="8" fillId="0" borderId="0" xfId="0" applyFont="1" applyAlignment="1" applyProtection="1">
      <alignment wrapText="1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14" fontId="9" fillId="3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3" fontId="1" fillId="3" borderId="3" xfId="0" applyNumberFormat="1" applyFont="1" applyFill="1" applyBorder="1" applyAlignment="1" applyProtection="1">
      <alignment horizontal="center" vertical="center"/>
      <protection locked="0"/>
    </xf>
    <xf numFmtId="14" fontId="1" fillId="3" borderId="3" xfId="0" applyNumberFormat="1" applyFont="1" applyFill="1" applyBorder="1" applyAlignment="1" applyProtection="1">
      <alignment horizontal="center" vertical="center"/>
      <protection locked="0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</xf>
    <xf numFmtId="164" fontId="5" fillId="3" borderId="3" xfId="0" applyNumberFormat="1" applyFont="1" applyFill="1" applyBorder="1" applyAlignment="1" applyProtection="1">
      <alignment horizontal="right" vertical="center"/>
    </xf>
    <xf numFmtId="3" fontId="12" fillId="3" borderId="1" xfId="1" applyNumberFormat="1" applyFill="1" applyBorder="1" applyAlignment="1" applyProtection="1">
      <alignment horizontal="center" vertical="center"/>
      <protection locked="0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2" xfId="0" applyNumberFormat="1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1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3" fontId="1" fillId="3" borderId="1" xfId="0" applyNumberFormat="1" applyFont="1" applyFill="1" applyBorder="1" applyAlignment="1" applyProtection="1">
      <alignment horizontal="left" vertical="center"/>
      <protection locked="0"/>
    </xf>
    <xf numFmtId="3" fontId="1" fillId="3" borderId="3" xfId="0" applyNumberFormat="1" applyFont="1" applyFill="1" applyBorder="1" applyAlignment="1" applyProtection="1">
      <alignment horizontal="left" vertical="center"/>
      <protection locked="0"/>
    </xf>
    <xf numFmtId="3" fontId="1" fillId="3" borderId="2" xfId="0" applyNumberFormat="1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center"/>
    </xf>
    <xf numFmtId="164" fontId="5" fillId="3" borderId="1" xfId="0" applyNumberFormat="1" applyFont="1" applyFill="1" applyBorder="1" applyAlignment="1" applyProtection="1">
      <alignment horizontal="right" vertical="center"/>
    </xf>
    <xf numFmtId="164" fontId="5" fillId="3" borderId="2" xfId="0" applyNumberFormat="1" applyFont="1" applyFill="1" applyBorder="1" applyAlignment="1" applyProtection="1">
      <alignment horizontal="right" vertical="center"/>
    </xf>
    <xf numFmtId="0" fontId="11" fillId="4" borderId="4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3" fontId="9" fillId="3" borderId="3" xfId="0" applyNumberFormat="1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</xf>
    <xf numFmtId="3" fontId="9" fillId="3" borderId="3" xfId="0" applyNumberFormat="1" applyFont="1" applyFill="1" applyBorder="1" applyAlignment="1" applyProtection="1">
      <alignment horizontal="center" vertical="center"/>
    </xf>
    <xf numFmtId="3" fontId="9" fillId="3" borderId="2" xfId="0" applyNumberFormat="1" applyFont="1" applyFill="1" applyBorder="1" applyAlignment="1" applyProtection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/>
    </xf>
    <xf numFmtId="3" fontId="10" fillId="3" borderId="0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14" fontId="9" fillId="3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  <protection locked="0"/>
    </xf>
    <xf numFmtId="3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86740877019932"/>
          <c:y val="6.5501334865330677E-2"/>
          <c:w val="0.77976223179447579"/>
          <c:h val="0.916835073727372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[1]Techniczny!$D$1:$D$3</c:f>
              <c:strCache>
                <c:ptCount val="1"/>
                <c:pt idx="0">
                  <c:v>Data rozpoczęcia 
(RRRR-MM-DD) #ADR! #ADR!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m/d/yyyy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'Projekt #1'!$D$48:$E$63</c:f>
              <c:strCache>
                <c:ptCount val="4"/>
                <c:pt idx="0">
                  <c:v>powołanie Pełnomocnika Rządu ds. Polityki Surowcowej Państwa</c:v>
                </c:pt>
                <c:pt idx="1">
                  <c:v>powołanie Międzyresortowego zespołu ds. Polityki Surowcowej Państwa</c:v>
                </c:pt>
                <c:pt idx="2">
                  <c:v>Konsultacje społeczne projektu Polityki Surowcowej Państwa</c:v>
                </c:pt>
                <c:pt idx="3">
                  <c:v>Przyjęcie przez Radę Ministrów Polityki Surowcowej Państwa</c:v>
                </c:pt>
              </c:strCache>
            </c:strRef>
          </c:cat>
          <c:val>
            <c:numRef>
              <c:f>[1]Techniczny!$D$4:$D$19</c:f>
              <c:numCache>
                <c:formatCode>General</c:formatCode>
                <c:ptCount val="16"/>
                <c:pt idx="0">
                  <c:v>42370</c:v>
                </c:pt>
                <c:pt idx="1">
                  <c:v>43006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4B-4C70-AA7C-DC3FA5744F58}"/>
            </c:ext>
          </c:extLst>
        </c:ser>
        <c:ser>
          <c:idx val="1"/>
          <c:order val="1"/>
          <c:tx>
            <c:strRef>
              <c:f>[1]Techniczny!$E$3</c:f>
              <c:strCache>
                <c:ptCount val="1"/>
                <c:pt idx="0">
                  <c:v>&lt;&gt;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40000"/>
                    <a:lumOff val="60000"/>
                  </a:schemeClr>
                </a:gs>
                <a:gs pos="17000">
                  <a:schemeClr val="accent6">
                    <a:lumMod val="95000"/>
                    <a:lumOff val="5000"/>
                  </a:schemeClr>
                </a:gs>
                <a:gs pos="99000">
                  <a:schemeClr val="accent6">
                    <a:lumMod val="6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 w="12700">
              <a:solidFill>
                <a:schemeClr val="accent6">
                  <a:lumMod val="75000"/>
                </a:schemeClr>
              </a:solidFill>
            </a:ln>
            <a:effectLst>
              <a:softEdge rad="0"/>
            </a:effectLst>
          </c:spPr>
          <c:invertIfNegative val="0"/>
          <c:cat>
            <c:strRef>
              <c:f>'Projekt #1'!$D$48:$E$63</c:f>
              <c:strCache>
                <c:ptCount val="4"/>
                <c:pt idx="0">
                  <c:v>powołanie Pełnomocnika Rządu ds. Polityki Surowcowej Państwa</c:v>
                </c:pt>
                <c:pt idx="1">
                  <c:v>powołanie Międzyresortowego zespołu ds. Polityki Surowcowej Państwa</c:v>
                </c:pt>
                <c:pt idx="2">
                  <c:v>Konsultacje społeczne projektu Polityki Surowcowej Państwa</c:v>
                </c:pt>
                <c:pt idx="3">
                  <c:v>Przyjęcie przez Radę Ministrów Polityki Surowcowej Państwa</c:v>
                </c:pt>
              </c:strCache>
            </c:strRef>
          </c:cat>
          <c:val>
            <c:numRef>
              <c:f>[1]Techniczny!$E$4:$E$19</c:f>
              <c:numCache>
                <c:formatCode>General</c:formatCode>
                <c:ptCount val="16"/>
                <c:pt idx="0">
                  <c:v>784</c:v>
                </c:pt>
                <c:pt idx="1">
                  <c:v>295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4B-4C70-AA7C-DC3FA5744F58}"/>
            </c:ext>
          </c:extLst>
        </c:ser>
        <c:ser>
          <c:idx val="2"/>
          <c:order val="2"/>
          <c:tx>
            <c:strRef>
              <c:f>[1]Techniczny!$F$3</c:f>
              <c:strCache>
                <c:ptCount val="1"/>
                <c:pt idx="0">
                  <c:v>&lt;&gt;</c:v>
                </c:pt>
              </c:strCache>
            </c:strRef>
          </c:tx>
          <c:spPr>
            <a:noFill/>
            <a:ln w="12700"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'Projekt #1'!$D$48:$E$63</c:f>
              <c:strCache>
                <c:ptCount val="4"/>
                <c:pt idx="0">
                  <c:v>powołanie Pełnomocnika Rządu ds. Polityki Surowcowej Państwa</c:v>
                </c:pt>
                <c:pt idx="1">
                  <c:v>powołanie Międzyresortowego zespołu ds. Polityki Surowcowej Państwa</c:v>
                </c:pt>
                <c:pt idx="2">
                  <c:v>Konsultacje społeczne projektu Polityki Surowcowej Państwa</c:v>
                </c:pt>
                <c:pt idx="3">
                  <c:v>Przyjęcie przez Radę Ministrów Polityki Surowcowej Państwa</c:v>
                </c:pt>
              </c:strCache>
            </c:strRef>
          </c:cat>
          <c:val>
            <c:numRef>
              <c:f>[1]Techniczny!$F$4:$F$19</c:f>
              <c:numCache>
                <c:formatCode>General</c:formatCode>
                <c:ptCount val="16"/>
                <c:pt idx="0">
                  <c:v>0</c:v>
                </c:pt>
                <c:pt idx="1">
                  <c:v>479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4B-4C70-AA7C-DC3FA5744F58}"/>
            </c:ext>
          </c:extLst>
        </c:ser>
        <c:ser>
          <c:idx val="3"/>
          <c:order val="3"/>
          <c:tx>
            <c:strRef>
              <c:f>[1]Techniczny!$G$1:$G$3</c:f>
              <c:strCache>
                <c:ptCount val="1"/>
                <c:pt idx="0">
                  <c:v>Data zakończenia
(RRRR-MM-DD) #ADR! #ADR!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m/d/yyyy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'Projekt #1'!$D$48:$E$63</c:f>
              <c:strCache>
                <c:ptCount val="4"/>
                <c:pt idx="0">
                  <c:v>powołanie Pełnomocnika Rządu ds. Polityki Surowcowej Państwa</c:v>
                </c:pt>
                <c:pt idx="1">
                  <c:v>powołanie Międzyresortowego zespołu ds. Polityki Surowcowej Państwa</c:v>
                </c:pt>
                <c:pt idx="2">
                  <c:v>Konsultacje społeczne projektu Polityki Surowcowej Państwa</c:v>
                </c:pt>
                <c:pt idx="3">
                  <c:v>Przyjęcie przez Radę Ministrów Polityki Surowcowej Państwa</c:v>
                </c:pt>
              </c:strCache>
            </c:strRef>
          </c:cat>
          <c:val>
            <c:numRef>
              <c:f>[1]Techniczny!$G$4:$G$19</c:f>
              <c:numCache>
                <c:formatCode>General</c:formatCode>
                <c:ptCount val="16"/>
                <c:pt idx="0">
                  <c:v>43154</c:v>
                </c:pt>
                <c:pt idx="1">
                  <c:v>43780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4B-4C70-AA7C-DC3FA5744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724408"/>
        <c:axId val="251724800"/>
      </c:barChart>
      <c:catAx>
        <c:axId val="251724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1724800"/>
        <c:crosses val="autoZero"/>
        <c:auto val="1"/>
        <c:lblAlgn val="ctr"/>
        <c:lblOffset val="100"/>
        <c:noMultiLvlLbl val="0"/>
      </c:catAx>
      <c:valAx>
        <c:axId val="251724800"/>
        <c:scaling>
          <c:orientation val="minMax"/>
          <c:max val="44300"/>
          <c:min val="4273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5]mmm\ 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1724408"/>
        <c:crosses val="autoZero"/>
        <c:crossBetween val="between"/>
        <c:majorUnit val="1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gradFill flip="none" rotWithShape="1">
              <a:gsLst>
                <a:gs pos="0">
                  <a:schemeClr val="accent2">
                    <a:lumMod val="0"/>
                    <a:lumOff val="100000"/>
                  </a:schemeClr>
                </a:gs>
                <a:gs pos="46000">
                  <a:schemeClr val="accent2">
                    <a:lumMod val="0"/>
                    <a:lumOff val="100000"/>
                  </a:schemeClr>
                </a:gs>
                <a:gs pos="100000">
                  <a:schemeClr val="accent2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</c:spPr>
          <c:dPt>
            <c:idx val="0"/>
            <c:bubble3D val="0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5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27-462E-8E80-7F7E016F09FD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2">
                      <a:lumMod val="0"/>
                      <a:lumOff val="100000"/>
                    </a:schemeClr>
                  </a:gs>
                  <a:gs pos="13000">
                    <a:schemeClr val="accent2">
                      <a:lumMod val="0"/>
                      <a:lumOff val="100000"/>
                    </a:schemeClr>
                  </a:gs>
                  <a:gs pos="71000">
                    <a:schemeClr val="accent2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27-462E-8E80-7F7E016F09FD}"/>
              </c:ext>
            </c:extLst>
          </c:dPt>
          <c:dLbls>
            <c:dLbl>
              <c:idx val="0"/>
              <c:layout>
                <c:manualLayout>
                  <c:x val="9.6411863806280335E-2"/>
                  <c:y val="-9.75177304964539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527-462E-8E80-7F7E016F09FD}"/>
                </c:ext>
                <c:ext xmlns:c15="http://schemas.microsoft.com/office/drawing/2012/chart" uri="{CE6537A1-D6FC-4f65-9D91-7224C49458BB}">
                  <c15:layout>
                    <c:manualLayout>
                      <c:w val="0.32684685075522579"/>
                      <c:h val="0.3274822695035460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5151515151515152"/>
                  <c:y val="0.132978723404255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527-462E-8E80-7F7E016F09FD}"/>
                </c:ext>
                <c:ext xmlns:c15="http://schemas.microsoft.com/office/drawing/2012/chart" uri="{CE6537A1-D6FC-4f65-9D91-7224C49458BB}">
                  <c15:layout>
                    <c:manualLayout>
                      <c:w val="0.39127640036730948"/>
                      <c:h val="0.3274822695035460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[1]Techniczny!$D$29:$E$29</c:f>
              <c:strCache>
                <c:ptCount val="2"/>
                <c:pt idx="0">
                  <c:v>Środki zapewnione</c:v>
                </c:pt>
                <c:pt idx="1">
                  <c:v>Środki brakujące</c:v>
                </c:pt>
              </c:strCache>
            </c:strRef>
          </c:cat>
          <c:val>
            <c:numRef>
              <c:f>[1]Techniczny!$D$30:$E$30</c:f>
              <c:numCache>
                <c:formatCode>General</c:formatCode>
                <c:ptCount val="2"/>
                <c:pt idx="0">
                  <c:v>2E-3</c:v>
                </c:pt>
                <c:pt idx="1">
                  <c:v>8.0000000000000002E-3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27-462E-8E80-7F7E016F09F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137160</xdr:colOff>
      <xdr:row>46</xdr:row>
      <xdr:rowOff>121920</xdr:rowOff>
    </xdr:from>
    <xdr:to>
      <xdr:col>14</xdr:col>
      <xdr:colOff>929640</xdr:colOff>
      <xdr:row>63</xdr:row>
      <xdr:rowOff>53340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26670</xdr:colOff>
      <xdr:row>65</xdr:row>
      <xdr:rowOff>388620</xdr:rowOff>
    </xdr:from>
    <xdr:to>
      <xdr:col>15</xdr:col>
      <xdr:colOff>472440</xdr:colOff>
      <xdr:row>73</xdr:row>
      <xdr:rowOff>30480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danows\AppData\Local\Temp\Temp1_Materia&#322;y%20szkoleniowe%20po%20warsztatach%20w%20KPRM.zip\Karta%20Programu%20v.0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ta programu"/>
      <sheetName val="Projekt #2"/>
      <sheetName val="Projekt #3"/>
      <sheetName val="Projekt #4"/>
      <sheetName val="Projekt #5"/>
      <sheetName val="Projekt #6"/>
      <sheetName val="Projekt #7"/>
      <sheetName val="Technicz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D1" t="str">
            <v>Data rozpoczęcia 
(RRRR-MM-DD)</v>
          </cell>
          <cell r="G1" t="str">
            <v>Data zakończenia
(RRRR-MM-DD)</v>
          </cell>
        </row>
        <row r="3">
          <cell r="E3" t="str">
            <v>&lt;&gt;</v>
          </cell>
          <cell r="F3" t="str">
            <v>&lt;&gt;</v>
          </cell>
        </row>
        <row r="4">
          <cell r="D4">
            <v>42370</v>
          </cell>
          <cell r="E4">
            <v>784</v>
          </cell>
          <cell r="F4">
            <v>0</v>
          </cell>
          <cell r="G4">
            <v>43154</v>
          </cell>
        </row>
        <row r="5">
          <cell r="D5">
            <v>43006</v>
          </cell>
          <cell r="E5">
            <v>295</v>
          </cell>
          <cell r="F5">
            <v>479</v>
          </cell>
          <cell r="G5">
            <v>43780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9">
          <cell r="D29" t="str">
            <v>Środki zapewnione</v>
          </cell>
          <cell r="E29" t="str">
            <v>Środki brakujące</v>
          </cell>
        </row>
        <row r="30">
          <cell r="D30">
            <v>2E-3</v>
          </cell>
          <cell r="E30">
            <v>8.0000000000000002E-3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ula.szast@mos.gov.pl" TargetMode="External"/><Relationship Id="rId2" Type="http://schemas.openxmlformats.org/officeDocument/2006/relationships/hyperlink" Target="mailto:tomasz.ryba@mos.gov.pl" TargetMode="External"/><Relationship Id="rId1" Type="http://schemas.openxmlformats.org/officeDocument/2006/relationships/hyperlink" Target="mailto:hubert.schwarz@mos.gov.p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gdalena.bylinska@mos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1"/>
  <sheetViews>
    <sheetView tabSelected="1" topLeftCell="C1" workbookViewId="0">
      <selection activeCell="D37" sqref="D37:E37"/>
    </sheetView>
  </sheetViews>
  <sheetFormatPr defaultColWidth="0" defaultRowHeight="15" zeroHeight="1" x14ac:dyDescent="0.25"/>
  <cols>
    <col min="1" max="1" width="4.7109375" customWidth="1"/>
    <col min="2" max="2" width="3.7109375" customWidth="1"/>
    <col min="3" max="3" width="3.28515625" customWidth="1"/>
    <col min="4" max="4" width="13" customWidth="1"/>
    <col min="5" max="5" width="15.5703125" customWidth="1"/>
    <col min="6" max="6" width="3.5703125" customWidth="1"/>
    <col min="7" max="7" width="32.5703125" customWidth="1"/>
    <col min="8" max="8" width="13.28515625" customWidth="1"/>
    <col min="9" max="10" width="13.28515625" hidden="1" customWidth="1"/>
    <col min="11" max="11" width="18.28515625" customWidth="1"/>
    <col min="12" max="14" width="16.85546875" customWidth="1"/>
    <col min="15" max="15" width="13.7109375" customWidth="1"/>
    <col min="16" max="16" width="9.140625" customWidth="1"/>
    <col min="17" max="19" width="10.28515625" hidden="1" customWidth="1"/>
    <col min="20" max="20" width="8.85546875" hidden="1" customWidth="1"/>
    <col min="21" max="21" width="10.28515625" hidden="1" customWidth="1"/>
    <col min="22" max="22" width="8.85546875" hidden="1" customWidth="1"/>
    <col min="23" max="16384" width="8.85546875" hidden="1"/>
  </cols>
  <sheetData>
    <row r="1" spans="1:16" s="2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2" customFormat="1" ht="26.25" x14ac:dyDescent="0.4">
      <c r="A2" s="3"/>
      <c r="B2" s="53" t="s">
        <v>68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3"/>
    </row>
    <row r="3" spans="1:16" s="2" customFormat="1" ht="22.15" customHeight="1" x14ac:dyDescent="0.25">
      <c r="A3" s="3"/>
      <c r="B3" s="62" t="s">
        <v>72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3"/>
    </row>
    <row r="4" spans="1:16" s="2" customFormat="1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6.5" thickTop="1" thickBot="1" x14ac:dyDescent="0.3">
      <c r="A5" s="3"/>
      <c r="B5" s="3"/>
      <c r="C5" s="59" t="s">
        <v>67</v>
      </c>
      <c r="D5" s="60"/>
      <c r="E5" s="61"/>
      <c r="F5" s="65">
        <v>42499</v>
      </c>
      <c r="G5" s="66"/>
      <c r="H5" s="24"/>
      <c r="I5" s="24"/>
      <c r="J5" s="24"/>
      <c r="K5" s="3"/>
      <c r="L5" s="59" t="s">
        <v>66</v>
      </c>
      <c r="M5" s="60"/>
      <c r="N5" s="32">
        <v>43555</v>
      </c>
      <c r="O5" s="3"/>
      <c r="P5" s="3"/>
    </row>
    <row r="6" spans="1:16" s="2" customFormat="1" ht="16.5" thickTop="1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6.5" thickTop="1" thickBot="1" x14ac:dyDescent="0.3">
      <c r="A7" s="3"/>
      <c r="B7" s="7" t="s">
        <v>65</v>
      </c>
      <c r="C7" s="45" t="s">
        <v>64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3"/>
    </row>
    <row r="8" spans="1:16" s="2" customFormat="1" ht="16.5" thickTop="1" thickBot="1" x14ac:dyDescent="0.3">
      <c r="A8" s="3"/>
      <c r="B8" s="3"/>
      <c r="C8" s="68" t="s">
        <v>63</v>
      </c>
      <c r="D8" s="68"/>
      <c r="E8" s="68"/>
      <c r="F8" s="67" t="s">
        <v>62</v>
      </c>
      <c r="G8" s="67"/>
      <c r="H8" s="67"/>
      <c r="I8" s="67"/>
      <c r="J8" s="67"/>
      <c r="K8" s="67"/>
      <c r="L8" s="22" t="s">
        <v>61</v>
      </c>
      <c r="M8" s="22" t="s">
        <v>60</v>
      </c>
      <c r="N8" s="22" t="s">
        <v>59</v>
      </c>
      <c r="O8" s="3"/>
      <c r="P8" s="3"/>
    </row>
    <row r="9" spans="1:16" s="2" customFormat="1" ht="16.5" thickTop="1" thickBot="1" x14ac:dyDescent="0.3">
      <c r="A9" s="3"/>
      <c r="B9" s="3"/>
      <c r="C9" s="69" t="s">
        <v>58</v>
      </c>
      <c r="D9" s="70"/>
      <c r="E9" s="71"/>
      <c r="F9" s="21" t="s">
        <v>6</v>
      </c>
      <c r="G9" s="57" t="s">
        <v>80</v>
      </c>
      <c r="H9" s="58"/>
      <c r="I9" s="58"/>
      <c r="J9" s="58"/>
      <c r="K9" s="58"/>
      <c r="L9" s="20" t="s">
        <v>77</v>
      </c>
      <c r="M9" s="20">
        <v>223692796</v>
      </c>
      <c r="N9" s="31" t="s">
        <v>78</v>
      </c>
      <c r="O9" s="3"/>
      <c r="P9" s="3"/>
    </row>
    <row r="10" spans="1:16" s="2" customFormat="1" ht="12" customHeight="1" thickTop="1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s="2" customFormat="1" ht="16.5" thickTop="1" thickBot="1" x14ac:dyDescent="0.3">
      <c r="A11" s="3"/>
      <c r="B11" s="3"/>
      <c r="C11" s="69" t="s">
        <v>57</v>
      </c>
      <c r="D11" s="70"/>
      <c r="E11" s="71"/>
      <c r="F11" s="21" t="s">
        <v>6</v>
      </c>
      <c r="G11" s="57" t="s">
        <v>79</v>
      </c>
      <c r="H11" s="58"/>
      <c r="I11" s="58"/>
      <c r="J11" s="58"/>
      <c r="K11" s="58"/>
      <c r="L11" s="20" t="s">
        <v>77</v>
      </c>
      <c r="M11" s="20">
        <v>223692796</v>
      </c>
      <c r="N11" s="31" t="s">
        <v>84</v>
      </c>
      <c r="O11" s="3"/>
      <c r="P11" s="3"/>
    </row>
    <row r="12" spans="1:16" s="2" customFormat="1" ht="16.5" thickTop="1" thickBot="1" x14ac:dyDescent="0.3">
      <c r="A12" s="3"/>
      <c r="B12" s="3"/>
      <c r="C12" s="3"/>
      <c r="D12" s="3"/>
      <c r="E12" s="3"/>
      <c r="F12" s="21" t="s">
        <v>5</v>
      </c>
      <c r="G12" s="57" t="s">
        <v>83</v>
      </c>
      <c r="H12" s="58"/>
      <c r="I12" s="58"/>
      <c r="J12" s="58"/>
      <c r="K12" s="58"/>
      <c r="L12" s="20" t="s">
        <v>77</v>
      </c>
      <c r="M12" s="20">
        <v>223692713</v>
      </c>
      <c r="N12" s="31" t="s">
        <v>85</v>
      </c>
      <c r="O12" s="3"/>
      <c r="P12" s="3"/>
    </row>
    <row r="13" spans="1:16" s="2" customFormat="1" ht="16.5" thickTop="1" thickBot="1" x14ac:dyDescent="0.3">
      <c r="A13" s="3"/>
      <c r="B13" s="3"/>
      <c r="C13" s="3"/>
      <c r="D13" s="3"/>
      <c r="E13" s="3"/>
      <c r="F13" s="21" t="s">
        <v>4</v>
      </c>
      <c r="G13" s="57" t="s">
        <v>90</v>
      </c>
      <c r="H13" s="58"/>
      <c r="I13" s="58"/>
      <c r="J13" s="58"/>
      <c r="K13" s="58"/>
      <c r="L13" s="20" t="s">
        <v>77</v>
      </c>
      <c r="M13" s="20">
        <v>223692866</v>
      </c>
      <c r="N13" s="31" t="s">
        <v>91</v>
      </c>
      <c r="O13" s="3"/>
      <c r="P13" s="3"/>
    </row>
    <row r="14" spans="1:16" s="2" customFormat="1" ht="16.5" thickTop="1" thickBot="1" x14ac:dyDescent="0.3">
      <c r="A14" s="3"/>
      <c r="B14" s="3"/>
      <c r="C14" s="3"/>
      <c r="D14" s="3"/>
      <c r="E14" s="3"/>
      <c r="F14" s="21" t="s">
        <v>3</v>
      </c>
      <c r="G14" s="57"/>
      <c r="H14" s="58"/>
      <c r="I14" s="58"/>
      <c r="J14" s="58"/>
      <c r="K14" s="58"/>
      <c r="L14" s="20"/>
      <c r="M14" s="20"/>
      <c r="N14" s="20"/>
      <c r="O14" s="3"/>
      <c r="P14" s="3"/>
    </row>
    <row r="15" spans="1:16" s="2" customFormat="1" ht="16.5" thickTop="1" thickBo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" customFormat="1" ht="16.5" thickTop="1" thickBot="1" x14ac:dyDescent="0.3">
      <c r="A16" s="3"/>
      <c r="B16" s="7" t="s">
        <v>56</v>
      </c>
      <c r="C16" s="45" t="s">
        <v>70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3"/>
    </row>
    <row r="17" spans="1:16" s="2" customFormat="1" ht="5.45" customHeight="1" thickTop="1" x14ac:dyDescent="0.25">
      <c r="A17" s="3"/>
      <c r="B17" s="3"/>
      <c r="C17" s="50"/>
      <c r="D17" s="50"/>
      <c r="E17" s="5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2" customFormat="1" x14ac:dyDescent="0.25">
      <c r="A18" s="3"/>
      <c r="B18" s="3"/>
      <c r="C18" s="55" t="s">
        <v>76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3"/>
    </row>
    <row r="19" spans="1:16" s="2" customFormat="1" x14ac:dyDescent="0.25">
      <c r="A19" s="3"/>
      <c r="B19" s="3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3"/>
    </row>
    <row r="20" spans="1:16" s="2" customFormat="1" x14ac:dyDescent="0.25">
      <c r="A20" s="3"/>
      <c r="B20" s="3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3"/>
    </row>
    <row r="21" spans="1:16" s="2" customFormat="1" x14ac:dyDescent="0.25">
      <c r="A21" s="3"/>
      <c r="B21" s="3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3"/>
    </row>
    <row r="22" spans="1:16" s="2" customFormat="1" ht="15.75" thickBo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2" customFormat="1" ht="16.5" thickTop="1" thickBot="1" x14ac:dyDescent="0.3">
      <c r="A23" s="3"/>
      <c r="B23" s="7" t="s">
        <v>55</v>
      </c>
      <c r="C23" s="45" t="s">
        <v>54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3"/>
    </row>
    <row r="24" spans="1:16" s="2" customFormat="1" ht="14.45" customHeight="1" thickTop="1" x14ac:dyDescent="0.25">
      <c r="A24" s="3"/>
      <c r="B24" s="3"/>
      <c r="C24" s="3"/>
      <c r="D24" s="39" t="s">
        <v>53</v>
      </c>
      <c r="E24" s="39"/>
      <c r="F24" s="39" t="s">
        <v>52</v>
      </c>
      <c r="G24" s="39"/>
      <c r="H24" s="23"/>
      <c r="I24" s="23"/>
      <c r="J24" s="23"/>
      <c r="K24" s="56" t="s">
        <v>51</v>
      </c>
      <c r="L24" s="56"/>
      <c r="M24" s="56"/>
      <c r="N24" s="56"/>
      <c r="O24" s="44" t="s">
        <v>45</v>
      </c>
      <c r="P24" s="3"/>
    </row>
    <row r="25" spans="1:16" s="2" customFormat="1" ht="24.6" customHeight="1" thickBot="1" x14ac:dyDescent="0.3">
      <c r="A25" s="3"/>
      <c r="B25" s="3"/>
      <c r="C25" s="3"/>
      <c r="D25" s="64"/>
      <c r="E25" s="64"/>
      <c r="F25" s="64"/>
      <c r="G25" s="64"/>
      <c r="H25" s="25" t="s">
        <v>69</v>
      </c>
      <c r="I25" s="25"/>
      <c r="J25" s="25"/>
      <c r="K25" s="6" t="s">
        <v>44</v>
      </c>
      <c r="L25" s="6" t="s">
        <v>43</v>
      </c>
      <c r="M25" s="6" t="s">
        <v>42</v>
      </c>
      <c r="N25" s="6" t="s">
        <v>41</v>
      </c>
      <c r="O25" s="44"/>
      <c r="P25" s="3"/>
    </row>
    <row r="26" spans="1:16" s="2" customFormat="1" ht="95.25" customHeight="1" thickTop="1" thickBot="1" x14ac:dyDescent="0.3">
      <c r="A26" s="3"/>
      <c r="B26" s="3"/>
      <c r="C26" s="5" t="s">
        <v>6</v>
      </c>
      <c r="D26" s="72" t="s">
        <v>81</v>
      </c>
      <c r="E26" s="73"/>
      <c r="F26" s="55" t="s">
        <v>92</v>
      </c>
      <c r="G26" s="55"/>
      <c r="H26" s="26" t="s">
        <v>82</v>
      </c>
      <c r="I26" s="26"/>
      <c r="J26" s="26"/>
      <c r="K26" s="4">
        <v>2016</v>
      </c>
      <c r="L26" s="20">
        <v>0</v>
      </c>
      <c r="M26" s="20">
        <v>2019</v>
      </c>
      <c r="N26" s="20">
        <v>1</v>
      </c>
      <c r="O26" s="20"/>
      <c r="P26" s="3"/>
    </row>
    <row r="27" spans="1:16" s="2" customFormat="1" ht="16.5" thickTop="1" thickBot="1" x14ac:dyDescent="0.3">
      <c r="A27" s="3"/>
      <c r="B27" s="3"/>
      <c r="C27" s="5" t="s">
        <v>5</v>
      </c>
      <c r="D27" s="74"/>
      <c r="E27" s="75"/>
      <c r="F27" s="35"/>
      <c r="G27" s="36"/>
      <c r="H27" s="26"/>
      <c r="I27" s="26"/>
      <c r="J27" s="26"/>
      <c r="K27" s="4"/>
      <c r="L27" s="20"/>
      <c r="M27" s="20"/>
      <c r="N27" s="20"/>
      <c r="O27" s="20"/>
      <c r="P27" s="3"/>
    </row>
    <row r="28" spans="1:16" s="2" customFormat="1" ht="16.5" thickTop="1" thickBot="1" x14ac:dyDescent="0.3">
      <c r="A28" s="3"/>
      <c r="B28" s="3"/>
      <c r="C28" s="5" t="s">
        <v>4</v>
      </c>
      <c r="D28" s="72"/>
      <c r="E28" s="73"/>
      <c r="F28" s="35"/>
      <c r="G28" s="36"/>
      <c r="H28" s="26"/>
      <c r="I28" s="26"/>
      <c r="J28" s="26"/>
      <c r="K28" s="4"/>
      <c r="L28" s="20"/>
      <c r="M28" s="20"/>
      <c r="N28" s="20"/>
      <c r="O28" s="20"/>
      <c r="P28" s="3"/>
    </row>
    <row r="29" spans="1:16" s="2" customFormat="1" ht="16.5" thickTop="1" thickBot="1" x14ac:dyDescent="0.3">
      <c r="A29" s="3"/>
      <c r="B29" s="3"/>
      <c r="C29" s="5" t="s">
        <v>3</v>
      </c>
      <c r="D29" s="74"/>
      <c r="E29" s="75"/>
      <c r="F29" s="35"/>
      <c r="G29" s="36"/>
      <c r="H29" s="26"/>
      <c r="I29" s="26"/>
      <c r="J29" s="26"/>
      <c r="K29" s="4"/>
      <c r="L29" s="20"/>
      <c r="M29" s="20"/>
      <c r="N29" s="20"/>
      <c r="O29" s="20"/>
      <c r="P29" s="3"/>
    </row>
    <row r="30" spans="1:16" s="2" customFormat="1" ht="16.5" thickTop="1" thickBot="1" x14ac:dyDescent="0.3">
      <c r="A30" s="3"/>
      <c r="B30" s="3"/>
      <c r="C30" s="5" t="s">
        <v>2</v>
      </c>
      <c r="D30" s="35"/>
      <c r="E30" s="36"/>
      <c r="F30" s="35"/>
      <c r="G30" s="36"/>
      <c r="H30" s="26"/>
      <c r="I30" s="26"/>
      <c r="J30" s="26"/>
      <c r="K30" s="4"/>
      <c r="L30" s="20"/>
      <c r="M30" s="20"/>
      <c r="N30" s="20"/>
      <c r="O30" s="20"/>
      <c r="P30" s="3"/>
    </row>
    <row r="31" spans="1:16" s="2" customFormat="1" ht="16.5" thickTop="1" thickBot="1" x14ac:dyDescent="0.3">
      <c r="A31" s="3"/>
      <c r="B31" s="3"/>
      <c r="C31" s="5" t="s">
        <v>1</v>
      </c>
      <c r="D31" s="35"/>
      <c r="E31" s="36"/>
      <c r="F31" s="35"/>
      <c r="G31" s="36"/>
      <c r="H31" s="26"/>
      <c r="I31" s="26"/>
      <c r="J31" s="26"/>
      <c r="K31" s="4"/>
      <c r="L31" s="20"/>
      <c r="M31" s="20"/>
      <c r="N31" s="20"/>
      <c r="O31" s="20"/>
      <c r="P31" s="3"/>
    </row>
    <row r="32" spans="1:16" s="2" customFormat="1" ht="16.5" thickTop="1" thickBot="1" x14ac:dyDescent="0.3">
      <c r="A32" s="3"/>
      <c r="B32" s="3"/>
      <c r="C32" s="5" t="s">
        <v>0</v>
      </c>
      <c r="D32" s="35"/>
      <c r="E32" s="36"/>
      <c r="F32" s="35"/>
      <c r="G32" s="36"/>
      <c r="H32" s="26"/>
      <c r="I32" s="26"/>
      <c r="J32" s="26"/>
      <c r="K32" s="4"/>
      <c r="L32" s="20"/>
      <c r="M32" s="20"/>
      <c r="N32" s="20"/>
      <c r="O32" s="20"/>
      <c r="P32" s="3"/>
    </row>
    <row r="33" spans="1:17" s="2" customFormat="1" ht="16.5" thickTop="1" thickBo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7" s="2" customFormat="1" ht="16.5" thickTop="1" thickBot="1" x14ac:dyDescent="0.3">
      <c r="A34" s="3"/>
      <c r="B34" s="7" t="s">
        <v>50</v>
      </c>
      <c r="C34" s="45" t="s">
        <v>49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3"/>
    </row>
    <row r="35" spans="1:17" s="2" customFormat="1" ht="14.45" customHeight="1" thickTop="1" x14ac:dyDescent="0.25">
      <c r="A35" s="3"/>
      <c r="B35" s="3"/>
      <c r="C35" s="3"/>
      <c r="D35" s="39" t="s">
        <v>48</v>
      </c>
      <c r="E35" s="39"/>
      <c r="F35" s="39" t="s">
        <v>47</v>
      </c>
      <c r="G35" s="39"/>
      <c r="H35" s="23"/>
      <c r="I35" s="23"/>
      <c r="J35" s="23"/>
      <c r="K35" s="56" t="s">
        <v>46</v>
      </c>
      <c r="L35" s="56"/>
      <c r="M35" s="56"/>
      <c r="N35" s="56"/>
      <c r="O35" s="44" t="s">
        <v>45</v>
      </c>
      <c r="P35" s="3"/>
    </row>
    <row r="36" spans="1:17" s="2" customFormat="1" ht="24.6" customHeight="1" thickBot="1" x14ac:dyDescent="0.3">
      <c r="A36" s="3"/>
      <c r="B36" s="3"/>
      <c r="C36" s="3"/>
      <c r="D36" s="64"/>
      <c r="E36" s="64"/>
      <c r="F36" s="64"/>
      <c r="G36" s="64"/>
      <c r="H36" s="25"/>
      <c r="I36" s="25"/>
      <c r="J36" s="25"/>
      <c r="K36" s="6" t="s">
        <v>44</v>
      </c>
      <c r="L36" s="6" t="s">
        <v>43</v>
      </c>
      <c r="M36" s="6" t="s">
        <v>42</v>
      </c>
      <c r="N36" s="6" t="s">
        <v>41</v>
      </c>
      <c r="O36" s="44"/>
      <c r="P36" s="3"/>
    </row>
    <row r="37" spans="1:17" s="2" customFormat="1" ht="46.5" customHeight="1" thickTop="1" thickBot="1" x14ac:dyDescent="0.3">
      <c r="A37" s="3"/>
      <c r="B37" s="3"/>
      <c r="C37" s="5" t="s">
        <v>6</v>
      </c>
      <c r="D37" s="55" t="s">
        <v>73</v>
      </c>
      <c r="E37" s="55"/>
      <c r="F37" s="55" t="s">
        <v>74</v>
      </c>
      <c r="G37" s="55"/>
      <c r="H37" s="26"/>
      <c r="I37" s="26"/>
      <c r="J37" s="26"/>
      <c r="K37" s="4"/>
      <c r="L37" s="20"/>
      <c r="M37" s="20"/>
      <c r="N37" s="20"/>
      <c r="O37" s="20"/>
      <c r="P37" s="3"/>
    </row>
    <row r="38" spans="1:17" s="2" customFormat="1" ht="16.5" thickTop="1" thickBot="1" x14ac:dyDescent="0.3">
      <c r="A38" s="3"/>
      <c r="B38" s="3"/>
      <c r="C38" s="5" t="s">
        <v>5</v>
      </c>
      <c r="D38" s="35"/>
      <c r="E38" s="36"/>
      <c r="F38" s="35"/>
      <c r="G38" s="36"/>
      <c r="H38" s="26"/>
      <c r="I38" s="26"/>
      <c r="J38" s="26"/>
      <c r="K38" s="4"/>
      <c r="L38" s="20"/>
      <c r="M38" s="20"/>
      <c r="N38" s="20"/>
      <c r="O38" s="20"/>
      <c r="P38" s="3"/>
    </row>
    <row r="39" spans="1:17" s="2" customFormat="1" ht="16.5" thickTop="1" thickBot="1" x14ac:dyDescent="0.3">
      <c r="A39" s="3"/>
      <c r="B39" s="3"/>
      <c r="C39" s="5" t="s">
        <v>4</v>
      </c>
      <c r="D39" s="35"/>
      <c r="E39" s="36"/>
      <c r="F39" s="35"/>
      <c r="G39" s="36"/>
      <c r="H39" s="26"/>
      <c r="I39" s="26"/>
      <c r="J39" s="26"/>
      <c r="K39" s="4"/>
      <c r="L39" s="20"/>
      <c r="M39" s="20"/>
      <c r="N39" s="20"/>
      <c r="O39" s="20"/>
      <c r="P39" s="3"/>
    </row>
    <row r="40" spans="1:17" s="2" customFormat="1" ht="16.5" thickTop="1" thickBot="1" x14ac:dyDescent="0.3">
      <c r="A40" s="3"/>
      <c r="B40" s="3"/>
      <c r="C40" s="5" t="s">
        <v>3</v>
      </c>
      <c r="D40" s="35"/>
      <c r="E40" s="36"/>
      <c r="F40" s="35"/>
      <c r="G40" s="36"/>
      <c r="H40" s="26"/>
      <c r="I40" s="26"/>
      <c r="J40" s="26"/>
      <c r="K40" s="4"/>
      <c r="L40" s="20"/>
      <c r="M40" s="20"/>
      <c r="N40" s="20"/>
      <c r="O40" s="20"/>
      <c r="P40" s="3"/>
    </row>
    <row r="41" spans="1:17" s="2" customFormat="1" ht="16.5" thickTop="1" thickBot="1" x14ac:dyDescent="0.3">
      <c r="A41" s="3"/>
      <c r="B41" s="3"/>
      <c r="C41" s="5" t="s">
        <v>2</v>
      </c>
      <c r="D41" s="35"/>
      <c r="E41" s="36"/>
      <c r="F41" s="35"/>
      <c r="G41" s="36"/>
      <c r="H41" s="26"/>
      <c r="I41" s="26"/>
      <c r="J41" s="26"/>
      <c r="K41" s="4"/>
      <c r="L41" s="20"/>
      <c r="M41" s="20"/>
      <c r="N41" s="20"/>
      <c r="O41" s="20"/>
      <c r="P41" s="3"/>
    </row>
    <row r="42" spans="1:17" s="2" customFormat="1" ht="16.5" thickTop="1" thickBot="1" x14ac:dyDescent="0.3">
      <c r="A42" s="3"/>
      <c r="B42" s="3"/>
      <c r="C42" s="5" t="s">
        <v>1</v>
      </c>
      <c r="D42" s="35"/>
      <c r="E42" s="36"/>
      <c r="F42" s="35"/>
      <c r="G42" s="36"/>
      <c r="H42" s="26"/>
      <c r="I42" s="26"/>
      <c r="J42" s="26"/>
      <c r="K42" s="4"/>
      <c r="L42" s="20"/>
      <c r="M42" s="20"/>
      <c r="N42" s="20"/>
      <c r="O42" s="20"/>
      <c r="P42" s="3"/>
    </row>
    <row r="43" spans="1:17" s="2" customFormat="1" ht="16.5" thickTop="1" thickBot="1" x14ac:dyDescent="0.3">
      <c r="A43" s="3"/>
      <c r="B43" s="3"/>
      <c r="C43" s="5" t="s">
        <v>0</v>
      </c>
      <c r="D43" s="35"/>
      <c r="E43" s="36"/>
      <c r="F43" s="35"/>
      <c r="G43" s="36"/>
      <c r="H43" s="26"/>
      <c r="I43" s="26"/>
      <c r="J43" s="26"/>
      <c r="K43" s="4"/>
      <c r="L43" s="20"/>
      <c r="M43" s="20"/>
      <c r="N43" s="20"/>
      <c r="O43" s="20"/>
      <c r="P43" s="3"/>
    </row>
    <row r="44" spans="1:17" s="2" customFormat="1" ht="15.6" customHeight="1" thickTop="1" thickBo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7" s="2" customFormat="1" ht="16.5" thickTop="1" thickBot="1" x14ac:dyDescent="0.3">
      <c r="A45" s="3"/>
      <c r="B45" s="7" t="s">
        <v>40</v>
      </c>
      <c r="C45" s="45" t="s">
        <v>39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3"/>
    </row>
    <row r="46" spans="1:17" s="2" customFormat="1" ht="16.5" thickTop="1" thickBo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7" s="2" customFormat="1" ht="21.6" customHeight="1" thickTop="1" thickBot="1" x14ac:dyDescent="0.3">
      <c r="A47" s="3"/>
      <c r="B47" s="3"/>
      <c r="C47" s="39" t="s">
        <v>71</v>
      </c>
      <c r="D47" s="39"/>
      <c r="E47" s="39"/>
      <c r="F47" s="40" t="s">
        <v>38</v>
      </c>
      <c r="G47" s="40"/>
      <c r="H47" s="25"/>
      <c r="I47" s="25"/>
      <c r="J47" s="25"/>
      <c r="K47" s="6" t="s">
        <v>37</v>
      </c>
      <c r="L47" s="6"/>
      <c r="M47" s="6"/>
      <c r="N47" s="6"/>
      <c r="O47" s="3"/>
      <c r="P47" s="3"/>
      <c r="Q47" s="19"/>
    </row>
    <row r="48" spans="1:17" s="2" customFormat="1" ht="39.75" customHeight="1" thickTop="1" thickBot="1" x14ac:dyDescent="0.3">
      <c r="A48" s="3"/>
      <c r="B48" s="3"/>
      <c r="C48" s="5" t="s">
        <v>6</v>
      </c>
      <c r="D48" s="33" t="s">
        <v>88</v>
      </c>
      <c r="E48" s="34"/>
      <c r="F48" s="37">
        <v>42499</v>
      </c>
      <c r="G48" s="38"/>
      <c r="H48" s="27"/>
      <c r="I48" s="27"/>
      <c r="J48" s="27"/>
      <c r="K48" s="17">
        <v>42499</v>
      </c>
      <c r="L48" s="3"/>
      <c r="M48" s="3"/>
      <c r="N48" s="3"/>
      <c r="O48" s="3"/>
      <c r="P48" s="3"/>
      <c r="Q48" s="18"/>
    </row>
    <row r="49" spans="1:17" s="2" customFormat="1" ht="48" customHeight="1" thickTop="1" thickBot="1" x14ac:dyDescent="0.3">
      <c r="A49" s="3"/>
      <c r="B49" s="3"/>
      <c r="C49" s="5" t="s">
        <v>5</v>
      </c>
      <c r="D49" s="33" t="s">
        <v>87</v>
      </c>
      <c r="E49" s="34"/>
      <c r="F49" s="37">
        <v>42538</v>
      </c>
      <c r="G49" s="38"/>
      <c r="H49" s="27"/>
      <c r="I49" s="27"/>
      <c r="J49" s="27"/>
      <c r="K49" s="17">
        <v>42538</v>
      </c>
      <c r="L49" s="3"/>
      <c r="M49" s="3"/>
      <c r="N49" s="3"/>
      <c r="O49" s="3"/>
      <c r="P49" s="3"/>
      <c r="Q49" s="16"/>
    </row>
    <row r="50" spans="1:17" s="2" customFormat="1" ht="67.5" customHeight="1" thickTop="1" thickBot="1" x14ac:dyDescent="0.3">
      <c r="A50" s="3"/>
      <c r="B50" s="3"/>
      <c r="C50" s="5" t="s">
        <v>4</v>
      </c>
      <c r="D50" s="33" t="s">
        <v>89</v>
      </c>
      <c r="E50" s="34"/>
      <c r="F50" s="37">
        <v>43054</v>
      </c>
      <c r="G50" s="38"/>
      <c r="H50" s="27"/>
      <c r="I50" s="27"/>
      <c r="J50" s="27"/>
      <c r="K50" s="17">
        <v>43348</v>
      </c>
      <c r="L50" s="3"/>
      <c r="M50" s="3"/>
      <c r="N50" s="3"/>
      <c r="O50" s="3"/>
      <c r="P50" s="3"/>
      <c r="Q50" s="16"/>
    </row>
    <row r="51" spans="1:17" s="2" customFormat="1" ht="45" customHeight="1" thickTop="1" thickBot="1" x14ac:dyDescent="0.3">
      <c r="A51" s="3"/>
      <c r="B51" s="3"/>
      <c r="C51" s="5" t="s">
        <v>3</v>
      </c>
      <c r="D51" s="33" t="s">
        <v>86</v>
      </c>
      <c r="E51" s="34"/>
      <c r="F51" s="37">
        <v>43349</v>
      </c>
      <c r="G51" s="38"/>
      <c r="H51" s="27"/>
      <c r="I51" s="27"/>
      <c r="J51" s="27"/>
      <c r="K51" s="17">
        <v>43555</v>
      </c>
      <c r="L51" s="3"/>
      <c r="M51" s="3"/>
      <c r="N51" s="3"/>
      <c r="O51" s="3"/>
      <c r="P51" s="3"/>
      <c r="Q51" s="16"/>
    </row>
    <row r="52" spans="1:17" s="2" customFormat="1" ht="16.5" thickTop="1" thickBot="1" x14ac:dyDescent="0.3">
      <c r="A52" s="3"/>
      <c r="B52" s="3"/>
      <c r="C52" s="5" t="s">
        <v>2</v>
      </c>
      <c r="D52" s="35"/>
      <c r="E52" s="36"/>
      <c r="F52" s="37"/>
      <c r="G52" s="38"/>
      <c r="H52" s="27"/>
      <c r="I52" s="27"/>
      <c r="J52" s="27"/>
      <c r="K52" s="17"/>
      <c r="L52" s="3"/>
      <c r="M52" s="3"/>
      <c r="N52" s="3"/>
      <c r="O52" s="3"/>
      <c r="P52" s="3"/>
      <c r="Q52" s="16"/>
    </row>
    <row r="53" spans="1:17" s="2" customFormat="1" ht="16.5" thickTop="1" thickBot="1" x14ac:dyDescent="0.3">
      <c r="A53" s="3"/>
      <c r="B53" s="3"/>
      <c r="C53" s="5" t="s">
        <v>1</v>
      </c>
      <c r="D53" s="35"/>
      <c r="E53" s="36"/>
      <c r="F53" s="37"/>
      <c r="G53" s="38"/>
      <c r="H53" s="27"/>
      <c r="I53" s="27"/>
      <c r="J53" s="27"/>
      <c r="K53" s="17"/>
      <c r="L53" s="3"/>
      <c r="M53" s="3"/>
      <c r="N53" s="3"/>
      <c r="O53" s="3"/>
      <c r="P53" s="3"/>
      <c r="Q53" s="16"/>
    </row>
    <row r="54" spans="1:17" s="2" customFormat="1" ht="16.5" thickTop="1" thickBot="1" x14ac:dyDescent="0.3">
      <c r="A54" s="3"/>
      <c r="B54" s="3"/>
      <c r="C54" s="5" t="s">
        <v>0</v>
      </c>
      <c r="D54" s="35"/>
      <c r="E54" s="36"/>
      <c r="F54" s="37"/>
      <c r="G54" s="38"/>
      <c r="H54" s="27"/>
      <c r="I54" s="27"/>
      <c r="J54" s="27"/>
      <c r="K54" s="17"/>
      <c r="L54" s="3"/>
      <c r="M54" s="3"/>
      <c r="N54" s="3"/>
      <c r="O54" s="3"/>
      <c r="P54" s="3"/>
      <c r="Q54" s="16"/>
    </row>
    <row r="55" spans="1:17" s="2" customFormat="1" ht="16.5" thickTop="1" thickBot="1" x14ac:dyDescent="0.3">
      <c r="A55" s="3"/>
      <c r="B55" s="3"/>
      <c r="C55" s="5" t="s">
        <v>36</v>
      </c>
      <c r="D55" s="35"/>
      <c r="E55" s="36"/>
      <c r="F55" s="37"/>
      <c r="G55" s="38"/>
      <c r="H55" s="27"/>
      <c r="I55" s="27"/>
      <c r="J55" s="27"/>
      <c r="K55" s="17"/>
      <c r="L55" s="3"/>
      <c r="M55" s="3"/>
      <c r="N55" s="3"/>
      <c r="O55" s="3"/>
      <c r="P55" s="3"/>
      <c r="Q55" s="16"/>
    </row>
    <row r="56" spans="1:17" s="2" customFormat="1" ht="16.5" thickTop="1" thickBot="1" x14ac:dyDescent="0.3">
      <c r="A56" s="3"/>
      <c r="B56" s="3"/>
      <c r="C56" s="5" t="s">
        <v>35</v>
      </c>
      <c r="D56" s="35"/>
      <c r="E56" s="36"/>
      <c r="F56" s="37"/>
      <c r="G56" s="38"/>
      <c r="H56" s="27"/>
      <c r="I56" s="27"/>
      <c r="J56" s="27"/>
      <c r="K56" s="17"/>
      <c r="L56" s="3"/>
      <c r="M56" s="3"/>
      <c r="N56" s="3"/>
      <c r="O56" s="3"/>
      <c r="P56" s="3"/>
      <c r="Q56" s="16"/>
    </row>
    <row r="57" spans="1:17" s="2" customFormat="1" ht="16.5" thickTop="1" thickBot="1" x14ac:dyDescent="0.3">
      <c r="A57" s="3"/>
      <c r="B57" s="3"/>
      <c r="C57" s="5" t="s">
        <v>34</v>
      </c>
      <c r="D57" s="35"/>
      <c r="E57" s="36"/>
      <c r="F57" s="37"/>
      <c r="G57" s="38"/>
      <c r="H57" s="27"/>
      <c r="I57" s="27"/>
      <c r="J57" s="27"/>
      <c r="K57" s="17"/>
      <c r="L57" s="3"/>
      <c r="M57" s="3"/>
      <c r="N57" s="3"/>
      <c r="O57" s="3"/>
      <c r="P57" s="3"/>
      <c r="Q57" s="16"/>
    </row>
    <row r="58" spans="1:17" s="2" customFormat="1" ht="16.5" thickTop="1" thickBot="1" x14ac:dyDescent="0.3">
      <c r="A58" s="3"/>
      <c r="B58" s="3"/>
      <c r="C58" s="5" t="s">
        <v>33</v>
      </c>
      <c r="D58" s="35"/>
      <c r="E58" s="36"/>
      <c r="F58" s="37"/>
      <c r="G58" s="38"/>
      <c r="H58" s="27"/>
      <c r="I58" s="27"/>
      <c r="J58" s="27"/>
      <c r="K58" s="17"/>
      <c r="L58" s="3"/>
      <c r="M58" s="3"/>
      <c r="N58" s="3"/>
      <c r="O58" s="3"/>
      <c r="P58" s="3"/>
      <c r="Q58" s="16"/>
    </row>
    <row r="59" spans="1:17" s="2" customFormat="1" ht="16.5" thickTop="1" thickBot="1" x14ac:dyDescent="0.3">
      <c r="A59" s="3"/>
      <c r="B59" s="3"/>
      <c r="C59" s="5" t="s">
        <v>32</v>
      </c>
      <c r="D59" s="35"/>
      <c r="E59" s="36"/>
      <c r="F59" s="37"/>
      <c r="G59" s="38"/>
      <c r="H59" s="27"/>
      <c r="I59" s="27"/>
      <c r="J59" s="27"/>
      <c r="K59" s="17"/>
      <c r="L59" s="3"/>
      <c r="M59" s="3"/>
      <c r="N59" s="3"/>
      <c r="O59" s="3"/>
      <c r="P59" s="3"/>
      <c r="Q59" s="16"/>
    </row>
    <row r="60" spans="1:17" s="2" customFormat="1" ht="16.5" thickTop="1" thickBot="1" x14ac:dyDescent="0.3">
      <c r="A60" s="3"/>
      <c r="B60" s="3"/>
      <c r="C60" s="5" t="s">
        <v>31</v>
      </c>
      <c r="D60" s="35"/>
      <c r="E60" s="36"/>
      <c r="F60" s="37"/>
      <c r="G60" s="38"/>
      <c r="H60" s="27"/>
      <c r="I60" s="27"/>
      <c r="J60" s="27"/>
      <c r="K60" s="17"/>
      <c r="L60" s="3"/>
      <c r="M60" s="3"/>
      <c r="N60" s="3"/>
      <c r="O60" s="3"/>
      <c r="P60" s="3"/>
      <c r="Q60" s="16"/>
    </row>
    <row r="61" spans="1:17" s="2" customFormat="1" ht="16.5" thickTop="1" thickBot="1" x14ac:dyDescent="0.3">
      <c r="A61" s="3"/>
      <c r="B61" s="3"/>
      <c r="C61" s="5" t="s">
        <v>30</v>
      </c>
      <c r="D61" s="35"/>
      <c r="E61" s="36"/>
      <c r="F61" s="37"/>
      <c r="G61" s="38"/>
      <c r="H61" s="27"/>
      <c r="I61" s="27"/>
      <c r="J61" s="27"/>
      <c r="K61" s="17"/>
      <c r="L61" s="3"/>
      <c r="M61" s="3"/>
      <c r="N61" s="3"/>
      <c r="O61" s="3"/>
      <c r="P61" s="3"/>
      <c r="Q61" s="16"/>
    </row>
    <row r="62" spans="1:17" s="2" customFormat="1" ht="16.5" thickTop="1" thickBot="1" x14ac:dyDescent="0.3">
      <c r="A62" s="3"/>
      <c r="B62" s="3"/>
      <c r="C62" s="5" t="s">
        <v>29</v>
      </c>
      <c r="D62" s="35"/>
      <c r="E62" s="36"/>
      <c r="F62" s="37"/>
      <c r="G62" s="38"/>
      <c r="H62" s="27"/>
      <c r="I62" s="27"/>
      <c r="J62" s="27"/>
      <c r="K62" s="17"/>
      <c r="L62" s="3"/>
      <c r="M62" s="3"/>
      <c r="N62" s="3"/>
      <c r="O62" s="3"/>
      <c r="P62" s="3"/>
      <c r="Q62" s="16"/>
    </row>
    <row r="63" spans="1:17" s="2" customFormat="1" ht="16.5" thickTop="1" thickBot="1" x14ac:dyDescent="0.3">
      <c r="A63" s="3"/>
      <c r="B63" s="3"/>
      <c r="C63" s="5" t="s">
        <v>28</v>
      </c>
      <c r="D63" s="35"/>
      <c r="E63" s="36"/>
      <c r="F63" s="37"/>
      <c r="G63" s="38"/>
      <c r="H63" s="27"/>
      <c r="I63" s="27"/>
      <c r="J63" s="27"/>
      <c r="K63" s="17"/>
      <c r="L63" s="3"/>
      <c r="M63" s="3"/>
      <c r="N63" s="3"/>
      <c r="O63" s="3"/>
      <c r="P63" s="3"/>
      <c r="Q63" s="16"/>
    </row>
    <row r="64" spans="1:17" s="2" customFormat="1" ht="16.5" thickTop="1" thickBo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2" customFormat="1" ht="16.5" thickTop="1" thickBot="1" x14ac:dyDescent="0.3">
      <c r="A65" s="3"/>
      <c r="B65" s="7" t="s">
        <v>27</v>
      </c>
      <c r="C65" s="45" t="s">
        <v>26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3"/>
    </row>
    <row r="66" spans="1:16" s="2" customFormat="1" ht="35.25" thickTop="1" thickBot="1" x14ac:dyDescent="0.3">
      <c r="A66" s="3"/>
      <c r="B66" s="3"/>
      <c r="C66" s="6" t="s">
        <v>13</v>
      </c>
      <c r="D66" s="39" t="s">
        <v>25</v>
      </c>
      <c r="E66" s="39"/>
      <c r="F66" s="39" t="s">
        <v>24</v>
      </c>
      <c r="G66" s="39"/>
      <c r="H66" s="25"/>
      <c r="I66" s="25"/>
      <c r="J66" s="25"/>
      <c r="K66" s="6" t="s">
        <v>23</v>
      </c>
      <c r="L66" s="6" t="s">
        <v>22</v>
      </c>
      <c r="M66" s="6" t="s">
        <v>21</v>
      </c>
      <c r="N66" s="6" t="s">
        <v>20</v>
      </c>
      <c r="O66" s="3"/>
      <c r="P66" s="3"/>
    </row>
    <row r="67" spans="1:16" s="2" customFormat="1" ht="16.5" thickTop="1" thickBot="1" x14ac:dyDescent="0.3">
      <c r="A67" s="3"/>
      <c r="B67" s="3"/>
      <c r="C67" s="5" t="s">
        <v>6</v>
      </c>
      <c r="D67" s="35"/>
      <c r="E67" s="36"/>
      <c r="F67" s="41"/>
      <c r="G67" s="42"/>
      <c r="H67" s="28"/>
      <c r="I67" s="28"/>
      <c r="J67" s="28"/>
      <c r="K67" s="15"/>
      <c r="L67" s="13"/>
      <c r="M67" s="14">
        <f t="shared" ref="M67:M73" si="0">F67-K67</f>
        <v>0</v>
      </c>
      <c r="N67" s="13"/>
      <c r="O67" s="3"/>
      <c r="P67" s="3"/>
    </row>
    <row r="68" spans="1:16" s="2" customFormat="1" ht="16.5" thickTop="1" thickBot="1" x14ac:dyDescent="0.3">
      <c r="A68" s="3"/>
      <c r="B68" s="3"/>
      <c r="C68" s="5" t="s">
        <v>5</v>
      </c>
      <c r="D68" s="35"/>
      <c r="E68" s="36"/>
      <c r="F68" s="41"/>
      <c r="G68" s="42"/>
      <c r="H68" s="28"/>
      <c r="I68" s="28"/>
      <c r="J68" s="28"/>
      <c r="K68" s="15"/>
      <c r="L68" s="13"/>
      <c r="M68" s="14">
        <f t="shared" si="0"/>
        <v>0</v>
      </c>
      <c r="N68" s="13"/>
      <c r="O68" s="3"/>
      <c r="P68" s="3"/>
    </row>
    <row r="69" spans="1:16" s="2" customFormat="1" ht="16.5" thickTop="1" thickBot="1" x14ac:dyDescent="0.3">
      <c r="A69" s="3"/>
      <c r="B69" s="3"/>
      <c r="C69" s="5" t="s">
        <v>4</v>
      </c>
      <c r="D69" s="35"/>
      <c r="E69" s="36"/>
      <c r="F69" s="41"/>
      <c r="G69" s="42"/>
      <c r="H69" s="28"/>
      <c r="I69" s="28"/>
      <c r="J69" s="28"/>
      <c r="K69" s="15"/>
      <c r="L69" s="13"/>
      <c r="M69" s="14">
        <f t="shared" si="0"/>
        <v>0</v>
      </c>
      <c r="N69" s="13"/>
      <c r="O69" s="3"/>
      <c r="P69" s="3"/>
    </row>
    <row r="70" spans="1:16" s="2" customFormat="1" ht="16.5" thickTop="1" thickBot="1" x14ac:dyDescent="0.3">
      <c r="A70" s="3"/>
      <c r="B70" s="3"/>
      <c r="C70" s="5" t="s">
        <v>3</v>
      </c>
      <c r="D70" s="35"/>
      <c r="E70" s="36"/>
      <c r="F70" s="41"/>
      <c r="G70" s="42"/>
      <c r="H70" s="28"/>
      <c r="I70" s="28"/>
      <c r="J70" s="28"/>
      <c r="K70" s="15"/>
      <c r="L70" s="13"/>
      <c r="M70" s="14">
        <f t="shared" si="0"/>
        <v>0</v>
      </c>
      <c r="N70" s="13"/>
      <c r="O70" s="3"/>
      <c r="P70" s="3"/>
    </row>
    <row r="71" spans="1:16" s="2" customFormat="1" ht="16.5" thickTop="1" thickBot="1" x14ac:dyDescent="0.3">
      <c r="A71" s="3"/>
      <c r="B71" s="3"/>
      <c r="C71" s="5" t="s">
        <v>2</v>
      </c>
      <c r="D71" s="35"/>
      <c r="E71" s="36"/>
      <c r="F71" s="41"/>
      <c r="G71" s="42"/>
      <c r="H71" s="28"/>
      <c r="I71" s="28"/>
      <c r="J71" s="28"/>
      <c r="K71" s="15"/>
      <c r="L71" s="13"/>
      <c r="M71" s="14">
        <f t="shared" si="0"/>
        <v>0</v>
      </c>
      <c r="N71" s="13"/>
      <c r="O71" s="3"/>
      <c r="P71" s="3"/>
    </row>
    <row r="72" spans="1:16" s="2" customFormat="1" ht="16.5" thickTop="1" thickBot="1" x14ac:dyDescent="0.3">
      <c r="A72" s="3"/>
      <c r="B72" s="3"/>
      <c r="C72" s="5" t="s">
        <v>1</v>
      </c>
      <c r="D72" s="35"/>
      <c r="E72" s="36"/>
      <c r="F72" s="41"/>
      <c r="G72" s="42"/>
      <c r="H72" s="28"/>
      <c r="I72" s="28"/>
      <c r="J72" s="28"/>
      <c r="K72" s="15"/>
      <c r="L72" s="13"/>
      <c r="M72" s="14">
        <f t="shared" si="0"/>
        <v>0</v>
      </c>
      <c r="N72" s="13"/>
      <c r="O72" s="3"/>
      <c r="P72" s="3"/>
    </row>
    <row r="73" spans="1:16" s="2" customFormat="1" ht="16.5" thickTop="1" thickBot="1" x14ac:dyDescent="0.3">
      <c r="A73" s="3"/>
      <c r="B73" s="3"/>
      <c r="C73" s="5" t="s">
        <v>0</v>
      </c>
      <c r="D73" s="35"/>
      <c r="E73" s="36"/>
      <c r="F73" s="41"/>
      <c r="G73" s="42"/>
      <c r="H73" s="28"/>
      <c r="I73" s="28"/>
      <c r="J73" s="28"/>
      <c r="K73" s="15"/>
      <c r="L73" s="13"/>
      <c r="M73" s="14">
        <f t="shared" si="0"/>
        <v>0</v>
      </c>
      <c r="N73" s="13"/>
      <c r="O73" s="3"/>
      <c r="P73" s="3"/>
    </row>
    <row r="74" spans="1:16" s="2" customFormat="1" ht="17.25" thickTop="1" thickBot="1" x14ac:dyDescent="0.3">
      <c r="A74" s="3"/>
      <c r="B74" s="3"/>
      <c r="C74" s="3"/>
      <c r="D74" s="3"/>
      <c r="E74" s="11"/>
      <c r="F74" s="50" t="s">
        <v>19</v>
      </c>
      <c r="G74" s="50"/>
      <c r="H74" s="29"/>
      <c r="I74" s="29"/>
      <c r="J74" s="29"/>
      <c r="K74" s="12" t="s">
        <v>18</v>
      </c>
      <c r="L74" s="12"/>
      <c r="M74" s="12" t="s">
        <v>17</v>
      </c>
      <c r="N74" s="3"/>
      <c r="O74" s="3"/>
      <c r="P74" s="3"/>
    </row>
    <row r="75" spans="1:16" s="2" customFormat="1" ht="17.25" thickTop="1" thickBot="1" x14ac:dyDescent="0.3">
      <c r="A75" s="3"/>
      <c r="B75" s="3"/>
      <c r="C75" s="3"/>
      <c r="D75" s="3"/>
      <c r="E75" s="11" t="s">
        <v>16</v>
      </c>
      <c r="F75" s="51">
        <f>SUM(F67:F73)</f>
        <v>0</v>
      </c>
      <c r="G75" s="52"/>
      <c r="H75" s="30"/>
      <c r="I75" s="30"/>
      <c r="J75" s="30"/>
      <c r="K75" s="10">
        <f>SUM(K67:K73)</f>
        <v>0</v>
      </c>
      <c r="L75" s="9"/>
      <c r="M75" s="8">
        <f>SUM(M67:M73)</f>
        <v>0</v>
      </c>
      <c r="N75" s="3"/>
      <c r="O75" s="3"/>
      <c r="P75" s="3"/>
    </row>
    <row r="76" spans="1:16" s="2" customFormat="1" ht="16.5" thickTop="1" thickBo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s="2" customFormat="1" ht="16.5" thickTop="1" thickBot="1" x14ac:dyDescent="0.3">
      <c r="A77" s="3"/>
      <c r="B77" s="7" t="s">
        <v>15</v>
      </c>
      <c r="C77" s="45" t="s">
        <v>14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3"/>
    </row>
    <row r="78" spans="1:16" s="2" customFormat="1" ht="46.5" thickTop="1" thickBot="1" x14ac:dyDescent="0.3">
      <c r="A78" s="3"/>
      <c r="B78" s="3"/>
      <c r="C78" s="6" t="s">
        <v>13</v>
      </c>
      <c r="D78" s="43" t="s">
        <v>12</v>
      </c>
      <c r="E78" s="43"/>
      <c r="F78" s="43" t="s">
        <v>11</v>
      </c>
      <c r="G78" s="43"/>
      <c r="H78" s="43"/>
      <c r="I78" s="43"/>
      <c r="J78" s="43"/>
      <c r="K78" s="43"/>
      <c r="L78" s="6" t="s">
        <v>10</v>
      </c>
      <c r="M78" s="6" t="s">
        <v>9</v>
      </c>
      <c r="N78" s="6" t="s">
        <v>8</v>
      </c>
      <c r="O78" s="6" t="s">
        <v>7</v>
      </c>
      <c r="P78" s="3"/>
    </row>
    <row r="79" spans="1:16" s="2" customFormat="1" ht="16.5" thickTop="1" thickBot="1" x14ac:dyDescent="0.3">
      <c r="A79" s="3"/>
      <c r="B79" s="3"/>
      <c r="C79" s="5" t="s">
        <v>6</v>
      </c>
      <c r="D79" s="35" t="s">
        <v>75</v>
      </c>
      <c r="E79" s="36"/>
      <c r="F79" s="47" t="s">
        <v>93</v>
      </c>
      <c r="G79" s="48"/>
      <c r="H79" s="48"/>
      <c r="I79" s="48"/>
      <c r="J79" s="48"/>
      <c r="K79" s="49"/>
      <c r="L79" s="4"/>
      <c r="M79" s="4">
        <v>3</v>
      </c>
      <c r="N79" s="5">
        <v>3</v>
      </c>
      <c r="O79" s="4" t="s">
        <v>94</v>
      </c>
      <c r="P79" s="3"/>
    </row>
    <row r="80" spans="1:16" s="2" customFormat="1" ht="16.5" thickTop="1" thickBot="1" x14ac:dyDescent="0.3">
      <c r="A80" s="3"/>
      <c r="B80" s="3"/>
      <c r="C80" s="5" t="s">
        <v>5</v>
      </c>
      <c r="D80" s="35"/>
      <c r="E80" s="36"/>
      <c r="F80" s="47"/>
      <c r="G80" s="48"/>
      <c r="H80" s="48"/>
      <c r="I80" s="48"/>
      <c r="J80" s="48"/>
      <c r="K80" s="49"/>
      <c r="L80" s="4"/>
      <c r="M80" s="4"/>
      <c r="N80" s="5">
        <f t="shared" ref="N80:N85" si="1">L80*M80</f>
        <v>0</v>
      </c>
      <c r="O80" s="4"/>
      <c r="P80" s="3"/>
    </row>
    <row r="81" spans="1:16" s="2" customFormat="1" ht="16.5" thickTop="1" thickBot="1" x14ac:dyDescent="0.3">
      <c r="A81" s="3"/>
      <c r="B81" s="3"/>
      <c r="C81" s="5" t="s">
        <v>4</v>
      </c>
      <c r="D81" s="35"/>
      <c r="E81" s="36"/>
      <c r="F81" s="47"/>
      <c r="G81" s="48"/>
      <c r="H81" s="48"/>
      <c r="I81" s="48"/>
      <c r="J81" s="48"/>
      <c r="K81" s="49"/>
      <c r="L81" s="4"/>
      <c r="M81" s="4"/>
      <c r="N81" s="5">
        <f t="shared" si="1"/>
        <v>0</v>
      </c>
      <c r="O81" s="4"/>
      <c r="P81" s="3"/>
    </row>
    <row r="82" spans="1:16" s="2" customFormat="1" ht="16.5" thickTop="1" thickBot="1" x14ac:dyDescent="0.3">
      <c r="A82" s="3"/>
      <c r="B82" s="3"/>
      <c r="C82" s="5" t="s">
        <v>3</v>
      </c>
      <c r="D82" s="35"/>
      <c r="E82" s="36"/>
      <c r="F82" s="47"/>
      <c r="G82" s="48"/>
      <c r="H82" s="48"/>
      <c r="I82" s="48"/>
      <c r="J82" s="48"/>
      <c r="K82" s="49"/>
      <c r="L82" s="4"/>
      <c r="M82" s="4"/>
      <c r="N82" s="5">
        <f t="shared" si="1"/>
        <v>0</v>
      </c>
      <c r="O82" s="4"/>
      <c r="P82" s="3"/>
    </row>
    <row r="83" spans="1:16" s="2" customFormat="1" ht="16.5" thickTop="1" thickBot="1" x14ac:dyDescent="0.3">
      <c r="A83" s="3"/>
      <c r="B83" s="3"/>
      <c r="C83" s="5" t="s">
        <v>2</v>
      </c>
      <c r="D83" s="35"/>
      <c r="E83" s="36"/>
      <c r="F83" s="47"/>
      <c r="G83" s="48"/>
      <c r="H83" s="48"/>
      <c r="I83" s="48"/>
      <c r="J83" s="48"/>
      <c r="K83" s="49"/>
      <c r="L83" s="4"/>
      <c r="M83" s="4"/>
      <c r="N83" s="5">
        <f t="shared" si="1"/>
        <v>0</v>
      </c>
      <c r="O83" s="4"/>
      <c r="P83" s="3"/>
    </row>
    <row r="84" spans="1:16" s="2" customFormat="1" ht="16.5" thickTop="1" thickBot="1" x14ac:dyDescent="0.3">
      <c r="A84" s="3"/>
      <c r="B84" s="3"/>
      <c r="C84" s="5" t="s">
        <v>1</v>
      </c>
      <c r="D84" s="35"/>
      <c r="E84" s="36"/>
      <c r="F84" s="47"/>
      <c r="G84" s="48"/>
      <c r="H84" s="48"/>
      <c r="I84" s="48"/>
      <c r="J84" s="48"/>
      <c r="K84" s="49"/>
      <c r="L84" s="4"/>
      <c r="M84" s="4"/>
      <c r="N84" s="5">
        <f t="shared" si="1"/>
        <v>0</v>
      </c>
      <c r="O84" s="4"/>
      <c r="P84" s="3"/>
    </row>
    <row r="85" spans="1:16" s="2" customFormat="1" ht="16.5" thickTop="1" thickBot="1" x14ac:dyDescent="0.3">
      <c r="A85" s="3"/>
      <c r="B85" s="3"/>
      <c r="C85" s="5" t="s">
        <v>0</v>
      </c>
      <c r="D85" s="35"/>
      <c r="E85" s="36"/>
      <c r="F85" s="47"/>
      <c r="G85" s="48"/>
      <c r="H85" s="48"/>
      <c r="I85" s="48"/>
      <c r="J85" s="48"/>
      <c r="K85" s="49"/>
      <c r="L85" s="4"/>
      <c r="M85" s="4"/>
      <c r="N85" s="5">
        <f t="shared" si="1"/>
        <v>0</v>
      </c>
      <c r="O85" s="4"/>
      <c r="P85" s="3"/>
    </row>
    <row r="86" spans="1:16" s="2" customFormat="1" ht="15.75" thickTop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idden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idden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idden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idden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idden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idden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idden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idden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idden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idden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22" hidden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2" hidden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2" hidden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22" hidden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idden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idden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idden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idden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idden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idden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idden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idden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idden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idden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idden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idden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idden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idden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idden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idden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idden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idden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idden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idden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idden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idden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idden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idden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idden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idden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idden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idden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idden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idden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idden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idden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idden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idden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idden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idden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idden="1" x14ac:dyDescent="0.25"/>
    <row r="138" spans="1:22" hidden="1" x14ac:dyDescent="0.25"/>
    <row r="139" spans="1:22" hidden="1" x14ac:dyDescent="0.25"/>
    <row r="140" spans="1:22" hidden="1" x14ac:dyDescent="0.25"/>
    <row r="141" spans="1:22" hidden="1" x14ac:dyDescent="0.25"/>
    <row r="142" spans="1:22" hidden="1" x14ac:dyDescent="0.25"/>
    <row r="143" spans="1:22" hidden="1" x14ac:dyDescent="0.25"/>
    <row r="144" spans="1:22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</sheetData>
  <sheetProtection formatCells="0" formatColumns="0" formatRows="0" insertColumns="0"/>
  <mergeCells count="125">
    <mergeCell ref="F35:G36"/>
    <mergeCell ref="D35:E36"/>
    <mergeCell ref="C9:E9"/>
    <mergeCell ref="D41:E41"/>
    <mergeCell ref="D26:E27"/>
    <mergeCell ref="D28:E29"/>
    <mergeCell ref="F28:G28"/>
    <mergeCell ref="C17:E17"/>
    <mergeCell ref="C34:O34"/>
    <mergeCell ref="C11:E11"/>
    <mergeCell ref="K35:N35"/>
    <mergeCell ref="D39:E39"/>
    <mergeCell ref="F39:G39"/>
    <mergeCell ref="D40:E40"/>
    <mergeCell ref="F40:G40"/>
    <mergeCell ref="D37:E37"/>
    <mergeCell ref="F37:G37"/>
    <mergeCell ref="C5:E5"/>
    <mergeCell ref="C18:O21"/>
    <mergeCell ref="B3:O3"/>
    <mergeCell ref="D24:E25"/>
    <mergeCell ref="F24:G25"/>
    <mergeCell ref="C23:O23"/>
    <mergeCell ref="C16:O16"/>
    <mergeCell ref="L5:M5"/>
    <mergeCell ref="F5:G5"/>
    <mergeCell ref="F8:K8"/>
    <mergeCell ref="C7:O7"/>
    <mergeCell ref="O24:O25"/>
    <mergeCell ref="C8:E8"/>
    <mergeCell ref="F74:G74"/>
    <mergeCell ref="F75:G75"/>
    <mergeCell ref="F68:G68"/>
    <mergeCell ref="D69:E69"/>
    <mergeCell ref="D70:E70"/>
    <mergeCell ref="D71:E71"/>
    <mergeCell ref="D72:E72"/>
    <mergeCell ref="D73:E73"/>
    <mergeCell ref="B2:O2"/>
    <mergeCell ref="D31:E31"/>
    <mergeCell ref="F31:G31"/>
    <mergeCell ref="F26:G26"/>
    <mergeCell ref="F27:G27"/>
    <mergeCell ref="D32:E32"/>
    <mergeCell ref="F32:G32"/>
    <mergeCell ref="F29:G29"/>
    <mergeCell ref="D30:E30"/>
    <mergeCell ref="F30:G30"/>
    <mergeCell ref="K24:N24"/>
    <mergeCell ref="G9:K9"/>
    <mergeCell ref="G11:K11"/>
    <mergeCell ref="G12:K12"/>
    <mergeCell ref="G13:K13"/>
    <mergeCell ref="G14:K14"/>
    <mergeCell ref="D85:E85"/>
    <mergeCell ref="F79:K79"/>
    <mergeCell ref="F80:K80"/>
    <mergeCell ref="F81:K81"/>
    <mergeCell ref="F82:K82"/>
    <mergeCell ref="F83:K83"/>
    <mergeCell ref="F84:K84"/>
    <mergeCell ref="F85:K85"/>
    <mergeCell ref="D83:E83"/>
    <mergeCell ref="D84:E84"/>
    <mergeCell ref="D80:E80"/>
    <mergeCell ref="D81:E81"/>
    <mergeCell ref="D82:E82"/>
    <mergeCell ref="D79:E79"/>
    <mergeCell ref="D78:E78"/>
    <mergeCell ref="F78:K78"/>
    <mergeCell ref="O35:O36"/>
    <mergeCell ref="D50:E50"/>
    <mergeCell ref="D55:E55"/>
    <mergeCell ref="D53:E53"/>
    <mergeCell ref="F53:G53"/>
    <mergeCell ref="F63:G63"/>
    <mergeCell ref="F41:G41"/>
    <mergeCell ref="D42:E42"/>
    <mergeCell ref="F42:G42"/>
    <mergeCell ref="C77:O77"/>
    <mergeCell ref="C65:O65"/>
    <mergeCell ref="D56:E56"/>
    <mergeCell ref="F69:G69"/>
    <mergeCell ref="F70:G70"/>
    <mergeCell ref="F71:G71"/>
    <mergeCell ref="F72:G72"/>
    <mergeCell ref="F73:G73"/>
    <mergeCell ref="C45:O45"/>
    <mergeCell ref="D68:E68"/>
    <mergeCell ref="D62:E62"/>
    <mergeCell ref="F62:G62"/>
    <mergeCell ref="D67:E67"/>
    <mergeCell ref="F67:G67"/>
    <mergeCell ref="F57:G57"/>
    <mergeCell ref="F58:G58"/>
    <mergeCell ref="F59:G59"/>
    <mergeCell ref="F60:G60"/>
    <mergeCell ref="F61:G61"/>
    <mergeCell ref="D66:E66"/>
    <mergeCell ref="F66:G66"/>
    <mergeCell ref="D63:E63"/>
    <mergeCell ref="D61:E61"/>
    <mergeCell ref="D59:E59"/>
    <mergeCell ref="D60:E60"/>
    <mergeCell ref="D57:E57"/>
    <mergeCell ref="D58:E58"/>
    <mergeCell ref="D48:E48"/>
    <mergeCell ref="F43:G43"/>
    <mergeCell ref="D38:E38"/>
    <mergeCell ref="F38:G38"/>
    <mergeCell ref="F56:G56"/>
    <mergeCell ref="F50:G50"/>
    <mergeCell ref="F51:G51"/>
    <mergeCell ref="F52:G52"/>
    <mergeCell ref="F55:G55"/>
    <mergeCell ref="D51:E51"/>
    <mergeCell ref="D52:E52"/>
    <mergeCell ref="D43:E43"/>
    <mergeCell ref="D54:E54"/>
    <mergeCell ref="F54:G54"/>
    <mergeCell ref="C47:E47"/>
    <mergeCell ref="F47:G47"/>
    <mergeCell ref="F48:G48"/>
    <mergeCell ref="D49:E49"/>
    <mergeCell ref="F49:G49"/>
  </mergeCells>
  <dataValidations count="4">
    <dataValidation type="date" operator="greaterThan" allowBlank="1" showInputMessage="1" showErrorMessage="1" errorTitle="Błędny format daty" error="Proszę wpisać datę w formacie RRRR-MM-DD" sqref="N5 F5:J5">
      <formula1>41640</formula1>
    </dataValidation>
    <dataValidation type="decimal" operator="lessThanOrEqual" allowBlank="1" showInputMessage="1" showErrorMessage="1" errorTitle="Błędna kwota" error="Kwota zapewniona nie może być wyższa niż kwota wymagana" sqref="K67:K73">
      <formula1>F67</formula1>
    </dataValidation>
    <dataValidation allowBlank="1" showInputMessage="1" showErrorMessage="1" errorTitle="Błędny format daty" error="Proszę wpisać datę w formacie RRRR-MM-DD" sqref="M75 L67:N73 D79:E85 D67:J73 F75:K75"/>
    <dataValidation type="date" allowBlank="1" showInputMessage="1" showErrorMessage="1" errorTitle="Błędny format daty" error="Proszę wpisać datę w formacie RRRR-MM-DD" sqref="K48:K63 F48:F63 G48:J48">
      <formula1>41640</formula1>
      <formula2>47848</formula2>
    </dataValidation>
  </dataValidations>
  <hyperlinks>
    <hyperlink ref="N9" r:id="rId1"/>
    <hyperlink ref="N11" r:id="rId2"/>
    <hyperlink ref="N12" r:id="rId3"/>
    <hyperlink ref="N13" r:id="rId4"/>
  </hyperlinks>
  <pageMargins left="0.7" right="0.7" top="0.75" bottom="0.75" header="0.3" footer="0.3"/>
  <pageSetup paperSize="9" scale="58" fitToHeight="0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Projekt #1</vt:lpstr>
      <vt:lpstr>Arkusz1</vt:lpstr>
      <vt:lpstr>Arkusz2</vt:lpstr>
      <vt:lpstr>Arkusz3</vt:lpstr>
      <vt:lpstr>'Projekt #1'!Obszar_wydruku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ZDANOWSKA Joanna</dc:creator>
  <cp:lastModifiedBy>Kamiński Daniel</cp:lastModifiedBy>
  <dcterms:created xsi:type="dcterms:W3CDTF">2018-07-20T12:37:42Z</dcterms:created>
  <dcterms:modified xsi:type="dcterms:W3CDTF">2018-09-04T09:04:40Z</dcterms:modified>
</cp:coreProperties>
</file>