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_SPRAWOZDAWCZOŚĆ w 2022\BILANS\Pliki na stronę BIP\"/>
    </mc:Choice>
  </mc:AlternateContent>
  <xr:revisionPtr revIDLastSave="0" documentId="13_ncr:1_{2920F7F0-CA4E-4E86-BC47-80E9FEE5DE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ilans" sheetId="1" r:id="rId1"/>
  </sheets>
  <externalReferences>
    <externalReference r:id="rId2"/>
  </externalReferences>
  <definedNames>
    <definedName name="_xlnm.Print_Area" localSheetId="0">Bilans!$A$1:$G$52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F15" i="1"/>
  <c r="F13" i="1" s="1"/>
  <c r="F52" i="1" s="1"/>
  <c r="B43" i="1"/>
  <c r="B37" i="1"/>
  <c r="B32" i="1"/>
  <c r="B31" i="1" s="1"/>
  <c r="B16" i="1"/>
  <c r="B15" i="1" s="1"/>
  <c r="B13" i="1" s="1"/>
  <c r="B52" i="1" s="1"/>
  <c r="C43" i="1" l="1"/>
  <c r="C37" i="1"/>
  <c r="C32" i="1"/>
  <c r="G24" i="1"/>
  <c r="C16" i="1"/>
  <c r="C15" i="1" s="1"/>
  <c r="C13" i="1" s="1"/>
  <c r="G15" i="1"/>
  <c r="G13" i="1" s="1"/>
  <c r="G52" i="1" s="1"/>
  <c r="C31" i="1" l="1"/>
  <c r="C52" i="1" s="1"/>
</calcChain>
</file>

<file path=xl/sharedStrings.xml><?xml version="1.0" encoding="utf-8"?>
<sst xmlns="http://schemas.openxmlformats.org/spreadsheetml/2006/main" count="99" uniqueCount="82">
  <si>
    <t>A. Objaśnienie - wykazane w bilansie wartości aktywów trwałych i obrotowych są pomniejszone odpowiednio o umorzenie i odpisy aktualizujące.</t>
  </si>
  <si>
    <t xml:space="preserve">Nazwa i adres </t>
  </si>
  <si>
    <t>BILANS</t>
  </si>
  <si>
    <t>Adresat</t>
  </si>
  <si>
    <t>B. Informacje uzupełniające istotne dla oceny rzetelności i przejrzystości sytuacji finansowej i majątkowej:</t>
  </si>
  <si>
    <t>jednostki sprawozdawczej</t>
  </si>
  <si>
    <t>Ministerstwo Klimatu i Środowiska, 
ul. Wawelska 52/54, 00-922 Warszawa</t>
  </si>
  <si>
    <t>jednostki budżetowej</t>
  </si>
  <si>
    <t>……………………………………</t>
  </si>
  <si>
    <t>Numer identyfikacyjny REGON</t>
  </si>
  <si>
    <t>…………………………………...…………..</t>
  </si>
  <si>
    <t xml:space="preserve"> </t>
  </si>
  <si>
    <t>001064858</t>
  </si>
  <si>
    <t>AKTYWA</t>
  </si>
  <si>
    <t>Stan na początek roku</t>
  </si>
  <si>
    <t>Stan na koniec roku</t>
  </si>
  <si>
    <t>PASYWA</t>
  </si>
  <si>
    <t>A. Aktywa trwałe</t>
  </si>
  <si>
    <t>A. Fundusze</t>
  </si>
  <si>
    <t>I. Wartości niematerialne i prawne</t>
  </si>
  <si>
    <t>I. Fundusz jednostki</t>
  </si>
  <si>
    <t>II. Rzeczowe aktywa trwałe</t>
  </si>
  <si>
    <t>II. Wynik finansowy netto (+,-)</t>
  </si>
  <si>
    <t>1. Środki trwałe</t>
  </si>
  <si>
    <t>1. Zysk netto (+)</t>
  </si>
  <si>
    <t>1.1. Grunty</t>
  </si>
  <si>
    <t>2. Strata netto (-)</t>
  </si>
  <si>
    <t>1.1.1. Grunty stanowiące własność jednostki samorządu terytorialnego, przekazane w użytkowanie wieczyste innym podmiotom</t>
  </si>
  <si>
    <t>III. Odpisy z wyniku finansowego (nadwyżka środków obrotowych) (-)</t>
  </si>
  <si>
    <t>1.2. Budynki, lokale i obiekty inżynierii lądowej i wodnej</t>
  </si>
  <si>
    <t>IV. Fundusz mienia zlikwidowanych jednostek</t>
  </si>
  <si>
    <t>1.3. Urządzenia techniczne i maszyny</t>
  </si>
  <si>
    <t>B. Fundusze placówek</t>
  </si>
  <si>
    <t>1.4. Środki transportu</t>
  </si>
  <si>
    <t>C. Państwowe fundusze celowe</t>
  </si>
  <si>
    <t>1.5. Inne środki trwałe</t>
  </si>
  <si>
    <t>D. Zobowiązania i rezerwy na zobowiązania</t>
  </si>
  <si>
    <t>2. Środki trwałe w budowie (inwestycje)</t>
  </si>
  <si>
    <t>I. Zobowiązania długoterminowe</t>
  </si>
  <si>
    <t>3. Zaliczki na środki trwałe w budowie (inwestycje)</t>
  </si>
  <si>
    <t>II. Zobowiązania krótkoterminowe</t>
  </si>
  <si>
    <t>III. Należności długoterminowe</t>
  </si>
  <si>
    <t>1. Zobowiązania z tytułu dostaw i usług</t>
  </si>
  <si>
    <t>IV. Długoterminowe aktywa finansowe</t>
  </si>
  <si>
    <t>2. Zobowiązania wobec budżetów</t>
  </si>
  <si>
    <t>1. Akcje i udziały</t>
  </si>
  <si>
    <t>3. Zobowiązania z tytułu ubezpieczeń i innych świadczeń</t>
  </si>
  <si>
    <t>2. Inne papiery wartościowe</t>
  </si>
  <si>
    <t>4. Zobowiązania z tytułu wynagrodzeń</t>
  </si>
  <si>
    <t>3. Inne długoterminowe aktywa finansowe</t>
  </si>
  <si>
    <t>5. Pozostałe zobowiązania</t>
  </si>
  <si>
    <t>V. Wartość mienia zlikwidowanych jednostek</t>
  </si>
  <si>
    <t>6. Sumy obce (depozytowe, zabezpieczenie wykonania umów)</t>
  </si>
  <si>
    <t>B. Aktywa obrotowe</t>
  </si>
  <si>
    <t>7. Rozliczenia z tytułu środków na wydatki budżetowe i z tytułu dochodów budżetowych</t>
  </si>
  <si>
    <t>I. Zapasy</t>
  </si>
  <si>
    <t>8. Fundusze specjalne</t>
  </si>
  <si>
    <t>1. Materiały</t>
  </si>
  <si>
    <t>8.1. Zakładowy Fundusz Świadczeń Socjalnych</t>
  </si>
  <si>
    <t>2. Półprodukty i produkty w toku</t>
  </si>
  <si>
    <t>8.2. Inne fundusze</t>
  </si>
  <si>
    <t>3. Produkty gotowe</t>
  </si>
  <si>
    <t>III. Rezerwy na zobowiązania</t>
  </si>
  <si>
    <t>4. Towary</t>
  </si>
  <si>
    <t>IV. Rozliczenia międzyokresowe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</si>
  <si>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</si>
  <si>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</si>
  <si>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</si>
  <si>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</si>
  <si>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</si>
  <si>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</si>
  <si>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</si>
  <si>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</si>
  <si>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</si>
  <si>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</si>
  <si>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</si>
  <si>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</si>
  <si>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</si>
  <si>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</si>
  <si>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Suma aktywów</t>
  </si>
  <si>
    <t>Suma pasywów</t>
  </si>
  <si>
    <t xml:space="preserve">Ministerstwo Klimatu i Środowiska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</si>
</sst>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porządzony na dzień&quot;\ dd\/mm\/yyyy\ &quot;r.&quot;"/>
  </numFmts>
  <fonts count="4" x14ac:knownFonts="1">
    <font>
      <sz val="10"/>
      <name val="Arial CE"/>
      <charset val="238"/>
    </font>
    <font>
      <sz val="10"/>
      <color rgb="FF000000"/>
      <name val="Arial CE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right"/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49" fontId="2" fillId="0" borderId="0" xfId="0" applyNumberFormat="1" applyFont="1" applyProtection="1">
      <protection locked="0"/>
    </xf>
    <xf numFmtId="0" fontId="2" fillId="0" borderId="1" xfId="0" applyFont="1" applyBorder="1" applyAlignment="1" applyProtection="1">
      <alignment horizontal="centerContinuous"/>
      <protection locked="0"/>
    </xf>
    <xf numFmtId="0" fontId="0" fillId="0" borderId="2" xfId="0" applyBorder="1" applyAlignment="1">
      <alignment horizontal="centerContinuous"/>
    </xf>
    <xf numFmtId="4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4" fontId="0" fillId="0" borderId="0" xfId="0" applyNumberFormat="1" applyProtection="1">
      <protection locked="0"/>
    </xf>
    <xf numFmtId="0" fontId="2" fillId="0" borderId="4" xfId="0" applyFont="1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Continuous"/>
      <protection locked="0"/>
    </xf>
    <xf numFmtId="4" fontId="2" fillId="0" borderId="4" xfId="0" applyNumberFormat="1" applyFont="1" applyBorder="1" applyAlignment="1" applyProtection="1">
      <alignment horizontal="centerContinuous"/>
      <protection locked="0"/>
    </xf>
    <xf numFmtId="0" fontId="0" fillId="0" borderId="5" xfId="0" applyBorder="1" applyAlignment="1">
      <alignment horizontal="centerContinuous"/>
    </xf>
    <xf numFmtId="4" fontId="0" fillId="0" borderId="4" xfId="0" applyNumberFormat="1" applyBorder="1" applyAlignment="1" applyProtection="1">
      <alignment horizontal="centerContinuous"/>
      <protection locked="0"/>
    </xf>
    <xf numFmtId="0" fontId="2" fillId="0" borderId="5" xfId="0" applyFont="1" applyBorder="1" applyAlignment="1" applyProtection="1">
      <alignment horizontal="centerContinuous"/>
      <protection locked="0"/>
    </xf>
    <xf numFmtId="0" fontId="2" fillId="0" borderId="5" xfId="0" applyFont="1" applyBorder="1" applyAlignment="1" applyProtection="1">
      <alignment horizontal="center"/>
      <protection locked="0"/>
    </xf>
    <xf numFmtId="49" fontId="0" fillId="0" borderId="6" xfId="0" applyNumberFormat="1" applyBorder="1" applyProtection="1">
      <protection locked="0"/>
    </xf>
    <xf numFmtId="0" fontId="3" fillId="0" borderId="7" xfId="0" applyFont="1" applyBorder="1" applyProtection="1">
      <protection locked="0"/>
    </xf>
    <xf numFmtId="4" fontId="0" fillId="0" borderId="6" xfId="0" applyNumberFormat="1" applyBorder="1" applyProtection="1">
      <protection locked="0"/>
    </xf>
    <xf numFmtId="0" fontId="2" fillId="0" borderId="7" xfId="0" applyFont="1" applyBorder="1" applyAlignment="1" applyProtection="1">
      <alignment horizontal="centerContinuous"/>
      <protection locked="0"/>
    </xf>
    <xf numFmtId="0" fontId="3" fillId="0" borderId="8" xfId="0" applyFont="1" applyBorder="1" applyProtection="1">
      <protection locked="0"/>
    </xf>
    <xf numFmtId="4" fontId="0" fillId="0" borderId="8" xfId="0" applyNumberFormat="1" applyBorder="1" applyProtection="1">
      <protection locked="0"/>
    </xf>
    <xf numFmtId="49" fontId="2" fillId="0" borderId="9" xfId="0" applyNumberFormat="1" applyFont="1" applyBorder="1" applyAlignment="1" applyProtection="1">
      <alignment horizontal="centerContinuous" vertical="top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49" fontId="2" fillId="0" borderId="10" xfId="0" applyNumberFormat="1" applyFont="1" applyBorder="1" applyAlignment="1" applyProtection="1">
      <alignment horizontal="left" wrapText="1"/>
      <protection locked="0"/>
    </xf>
    <xf numFmtId="4" fontId="0" fillId="0" borderId="10" xfId="0" applyNumberFormat="1" applyBorder="1" applyAlignment="1" applyProtection="1">
      <alignment horizontal="right"/>
      <protection locked="0"/>
    </xf>
    <xf numFmtId="49" fontId="0" fillId="0" borderId="10" xfId="0" applyNumberFormat="1" applyBorder="1" applyAlignment="1" applyProtection="1">
      <alignment horizontal="left" wrapText="1"/>
      <protection locked="0"/>
    </xf>
    <xf numFmtId="4" fontId="2" fillId="0" borderId="10" xfId="0" applyNumberFormat="1" applyFont="1" applyBorder="1" applyAlignment="1" applyProtection="1">
      <alignment horizontal="right"/>
      <protection locked="0"/>
    </xf>
    <xf numFmtId="49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2" fillId="0" borderId="0" xfId="0" applyNumberFormat="1" applyFont="1" applyFill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0" fillId="0" borderId="5" xfId="0" applyBorder="1"/>
    <xf numFmtId="49" fontId="0" fillId="0" borderId="0" xfId="0" applyNumberFormat="1" applyAlignment="1" applyProtection="1">
      <alignment horizontal="center"/>
      <protection locked="0"/>
    </xf>
    <xf numFmtId="0" fontId="0" fillId="0" borderId="0" xfId="0"/>
    <xf numFmtId="49" fontId="0" fillId="0" borderId="1" xfId="0" applyNumberFormat="1" applyBorder="1" applyAlignment="1" applyProtection="1">
      <alignment horizontal="center"/>
      <protection locked="0"/>
    </xf>
    <xf numFmtId="0" fontId="0" fillId="0" borderId="2" xfId="0" applyBorder="1"/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0" fontId="0" fillId="0" borderId="10" xfId="0" applyBorder="1" applyAlignment="1">
      <alignment horizontal="left" wrapText="1"/>
    </xf>
    <xf numFmtId="49" fontId="0" fillId="0" borderId="5" xfId="0" applyNumberForma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64" fontId="0" fillId="0" borderId="5" xfId="0" applyNumberFormat="1" applyBorder="1" applyAlignment="1">
      <alignment horizontal="center"/>
    </xf>
    <xf numFmtId="4" fontId="2" fillId="0" borderId="6" xfId="0" applyNumberFormat="1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>
      <alignment horizontal="center" vertical="top"/>
    </xf>
    <xf numFmtId="0" fontId="0" fillId="0" borderId="10" xfId="0" applyBorder="1" applyAlignment="1" applyProtection="1">
      <alignment horizontal="left" wrapText="1"/>
      <protection locked="0"/>
    </xf>
    <xf numFmtId="0" fontId="2" fillId="0" borderId="11" xfId="0" applyFont="1" applyBorder="1" applyAlignment="1" applyProtection="1">
      <alignment horizontal="left" wrapText="1"/>
      <protection locked="0"/>
    </xf>
    <xf numFmtId="0" fontId="0" fillId="0" borderId="12" xfId="0" applyBorder="1" applyAlignment="1">
      <alignment horizontal="left" wrapText="1"/>
    </xf>
    <xf numFmtId="0" fontId="0" fillId="0" borderId="11" xfId="0" applyBorder="1" applyAlignment="1" applyProtection="1">
      <alignment horizontal="left" wrapText="1"/>
      <protection locked="0"/>
    </xf>
    <xf numFmtId="4" fontId="0" fillId="0" borderId="0" xfId="0" applyNumberFormat="1" applyAlignment="1" applyProtection="1">
      <alignment horizontal="left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</xdr:row>
          <xdr:rowOff>0</xdr:rowOff>
        </xdr:from>
        <xdr:to>
          <xdr:col>10</xdr:col>
          <xdr:colOff>0</xdr:colOff>
          <xdr:row>5</xdr:row>
          <xdr:rowOff>15240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Import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6</xdr:row>
          <xdr:rowOff>0</xdr:rowOff>
        </xdr:from>
        <xdr:to>
          <xdr:col>10</xdr:col>
          <xdr:colOff>0</xdr:colOff>
          <xdr:row>8</xdr:row>
          <xdr:rowOff>15240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Eksport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15240</xdr:colOff>
          <xdr:row>9</xdr:row>
          <xdr:rowOff>22860</xdr:rowOff>
        </xdr:from>
        <xdr:to>
          <xdr:col>10</xdr:col>
          <xdr:colOff>22860</xdr:colOff>
          <xdr:row>11</xdr:row>
          <xdr:rowOff>22860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Wydruk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iedlec\AppData\Local\Temp\Bilans%20MKi&#346;%20excel%20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"/>
      <sheetName val="Headers"/>
      <sheetName val="Footers"/>
      <sheetName val="Printer"/>
      <sheetName val="Aux"/>
      <sheetName val="Bilans MKiŚ excel 2020"/>
    </sheetNames>
    <definedNames>
      <definedName name="export_Kliknięcie"/>
      <definedName name="import_Kliknięcie"/>
      <definedName name="print_Kliknięcie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/>
  <dimension ref="A1:BI1000"/>
  <sheetViews>
    <sheetView tabSelected="1" topLeftCell="A7" zoomScaleNormal="100" workbookViewId="0">
      <selection activeCell="A5" sqref="A5:B8"/>
    </sheetView>
  </sheetViews>
  <sheetFormatPr defaultColWidth="9.21875" defaultRowHeight="13.2" x14ac:dyDescent="0.25"/>
  <cols>
    <col min="1" max="1" width="31.77734375" style="1" customWidth="1"/>
    <col min="2" max="2" width="16.6640625" style="4" customWidth="1"/>
    <col min="3" max="3" width="16.44140625" style="4" customWidth="1"/>
    <col min="4" max="4" width="26.77734375" style="3" customWidth="1"/>
    <col min="5" max="5" width="10.77734375" style="3" customWidth="1"/>
    <col min="6" max="6" width="20" style="4" customWidth="1"/>
    <col min="7" max="7" width="18.6640625" style="4" bestFit="1" customWidth="1"/>
    <col min="8" max="28" width="9.21875" style="3"/>
    <col min="29" max="29" width="10.21875" style="3" bestFit="1" customWidth="1"/>
    <col min="30" max="16384" width="9.21875" style="3"/>
  </cols>
  <sheetData>
    <row r="1" spans="1:61" ht="13.2" customHeight="1" x14ac:dyDescent="0.25">
      <c r="B1" s="2"/>
      <c r="C1" s="2"/>
      <c r="G1" s="2"/>
      <c r="H1" s="5"/>
      <c r="I1" s="5"/>
      <c r="J1" s="5"/>
      <c r="K1" s="5"/>
      <c r="BB1" s="6" t="s">
        <v>0</v>
      </c>
      <c r="BC1" s="6" t="s">
        <v>0</v>
      </c>
      <c r="BD1" s="6" t="s">
        <v>0</v>
      </c>
      <c r="BE1" s="6" t="s">
        <v>0</v>
      </c>
      <c r="BF1" s="6" t="s">
        <v>0</v>
      </c>
      <c r="BG1" s="6" t="s">
        <v>0</v>
      </c>
      <c r="BH1" s="6" t="s">
        <v>0</v>
      </c>
      <c r="BI1" s="6" t="s">
        <v>0</v>
      </c>
    </row>
    <row r="2" spans="1:61" ht="13.2" customHeight="1" x14ac:dyDescent="0.25">
      <c r="H2" s="5"/>
      <c r="I2" s="5"/>
      <c r="J2" s="5"/>
      <c r="K2" s="5"/>
      <c r="BB2" s="6"/>
      <c r="BC2" s="6"/>
      <c r="BD2" s="6"/>
      <c r="BE2" s="6"/>
      <c r="BF2" s="6"/>
      <c r="BG2" s="6"/>
      <c r="BH2" s="6"/>
      <c r="BI2" s="6"/>
    </row>
    <row r="3" spans="1:61" ht="13.2" customHeight="1" x14ac:dyDescent="0.25">
      <c r="A3" s="44" t="s">
        <v>1</v>
      </c>
      <c r="B3" s="45"/>
      <c r="C3" s="7" t="s">
        <v>2</v>
      </c>
      <c r="D3" s="8"/>
      <c r="E3" s="46" t="s">
        <v>3</v>
      </c>
      <c r="F3" s="47"/>
      <c r="G3" s="48"/>
      <c r="H3" s="5"/>
      <c r="I3" s="5"/>
      <c r="J3" s="5"/>
      <c r="K3" s="5"/>
      <c r="BB3" s="6" t="s">
        <v>4</v>
      </c>
      <c r="BC3" s="6" t="s">
        <v>4</v>
      </c>
      <c r="BD3" s="6" t="s">
        <v>4</v>
      </c>
      <c r="BE3" s="6" t="s">
        <v>4</v>
      </c>
      <c r="BF3" s="6" t="s">
        <v>4</v>
      </c>
      <c r="BG3" s="6" t="s">
        <v>4</v>
      </c>
      <c r="BH3" s="6" t="s">
        <v>4</v>
      </c>
      <c r="BI3" s="6" t="s">
        <v>4</v>
      </c>
    </row>
    <row r="4" spans="1:61" ht="13.2" customHeight="1" x14ac:dyDescent="0.25">
      <c r="A4" s="40" t="s">
        <v>5</v>
      </c>
      <c r="B4" s="41"/>
      <c r="C4" s="9"/>
      <c r="D4" s="10"/>
      <c r="E4" s="11"/>
      <c r="F4" s="12"/>
      <c r="G4" s="13"/>
      <c r="H4" s="5"/>
      <c r="I4" s="5"/>
      <c r="J4" s="5"/>
      <c r="K4" s="5"/>
      <c r="AC4" s="14"/>
    </row>
    <row r="5" spans="1:61" ht="13.2" customHeight="1" x14ac:dyDescent="0.25">
      <c r="A5" s="49" t="s">
        <v>6</v>
      </c>
      <c r="B5" s="50"/>
      <c r="C5" s="15" t="s">
        <v>7</v>
      </c>
      <c r="D5" s="16"/>
      <c r="E5" s="52" t="s">
        <v>81</v>
      </c>
      <c r="F5" s="53"/>
      <c r="G5" s="54"/>
      <c r="H5" s="5"/>
      <c r="I5" s="5"/>
      <c r="J5" s="5"/>
      <c r="K5" s="5"/>
      <c r="AC5" s="14"/>
    </row>
    <row r="6" spans="1:61" ht="13.2" customHeight="1" x14ac:dyDescent="0.25">
      <c r="A6" s="51"/>
      <c r="B6" s="50"/>
      <c r="C6" s="17"/>
      <c r="D6" s="18"/>
      <c r="E6" s="52"/>
      <c r="F6" s="53"/>
      <c r="G6" s="54"/>
      <c r="H6" s="5"/>
      <c r="I6" s="5"/>
      <c r="J6" s="5"/>
      <c r="K6" s="5"/>
    </row>
    <row r="7" spans="1:61" ht="13.2" customHeight="1" x14ac:dyDescent="0.25">
      <c r="A7" s="51"/>
      <c r="B7" s="50"/>
      <c r="C7" s="17"/>
      <c r="D7" s="18"/>
      <c r="E7" s="52"/>
      <c r="F7" s="53"/>
      <c r="G7" s="54"/>
      <c r="H7" s="5"/>
      <c r="I7" s="5"/>
      <c r="J7" s="5"/>
      <c r="K7" s="5"/>
    </row>
    <row r="8" spans="1:61" ht="13.2" customHeight="1" x14ac:dyDescent="0.25">
      <c r="A8" s="51"/>
      <c r="B8" s="50"/>
      <c r="C8" s="19"/>
      <c r="D8" s="20"/>
      <c r="G8" s="10"/>
      <c r="H8" s="5"/>
      <c r="I8" s="5"/>
      <c r="J8" s="5"/>
      <c r="K8" s="5"/>
    </row>
    <row r="9" spans="1:61" ht="13.2" customHeight="1" x14ac:dyDescent="0.25">
      <c r="A9" s="40" t="s">
        <v>8</v>
      </c>
      <c r="B9" s="41"/>
      <c r="C9" s="9"/>
      <c r="D9" s="21"/>
      <c r="E9" s="42"/>
      <c r="F9" s="43"/>
      <c r="G9" s="41"/>
      <c r="H9" s="5"/>
      <c r="I9" s="5"/>
      <c r="J9" s="5"/>
      <c r="K9" s="5"/>
    </row>
    <row r="10" spans="1:61" ht="13.2" customHeight="1" x14ac:dyDescent="0.25">
      <c r="A10" s="40" t="s">
        <v>9</v>
      </c>
      <c r="B10" s="57"/>
      <c r="C10" s="58">
        <v>44561</v>
      </c>
      <c r="D10" s="59"/>
      <c r="E10" s="42" t="s">
        <v>10</v>
      </c>
      <c r="F10" s="43"/>
      <c r="G10" s="41" t="s">
        <v>11</v>
      </c>
      <c r="H10" s="5"/>
      <c r="I10" s="5"/>
      <c r="J10" s="5"/>
      <c r="K10" s="5"/>
    </row>
    <row r="11" spans="1:61" ht="13.2" customHeight="1" x14ac:dyDescent="0.25">
      <c r="A11" s="22" t="s">
        <v>12</v>
      </c>
      <c r="B11" s="23"/>
      <c r="C11" s="24"/>
      <c r="D11" s="25"/>
      <c r="E11" s="26"/>
      <c r="F11" s="27"/>
      <c r="G11" s="23"/>
      <c r="H11" s="5"/>
      <c r="I11" s="5"/>
      <c r="J11" s="5"/>
      <c r="K11" s="5"/>
    </row>
    <row r="12" spans="1:61" ht="28.2" customHeight="1" x14ac:dyDescent="0.25">
      <c r="A12" s="28" t="s">
        <v>13</v>
      </c>
      <c r="B12" s="29" t="s">
        <v>14</v>
      </c>
      <c r="C12" s="29" t="s">
        <v>15</v>
      </c>
      <c r="D12" s="60" t="s">
        <v>16</v>
      </c>
      <c r="E12" s="61"/>
      <c r="F12" s="29" t="s">
        <v>14</v>
      </c>
      <c r="G12" s="30" t="s">
        <v>15</v>
      </c>
      <c r="H12" s="5"/>
      <c r="I12" s="5"/>
      <c r="J12" s="5"/>
      <c r="K12" s="5"/>
    </row>
    <row r="13" spans="1:61" ht="22.2" customHeight="1" x14ac:dyDescent="0.25">
      <c r="A13" s="31" t="s">
        <v>17</v>
      </c>
      <c r="B13" s="32">
        <f>B14+B15+B25+B26+B30</f>
        <v>702782661.88999999</v>
      </c>
      <c r="C13" s="32">
        <f>C14+C15+C25+C26+C30</f>
        <v>671586697.20000005</v>
      </c>
      <c r="D13" s="55" t="s">
        <v>18</v>
      </c>
      <c r="E13" s="56"/>
      <c r="F13" s="32">
        <f>F14+F15+F18+F19</f>
        <v>250479623.98999977</v>
      </c>
      <c r="G13" s="32">
        <f>G14+G15+G18+G19</f>
        <v>678868018.83000183</v>
      </c>
      <c r="H13" s="5"/>
      <c r="I13" s="5"/>
      <c r="J13" s="5"/>
      <c r="K13" s="5"/>
    </row>
    <row r="14" spans="1:61" ht="22.2" customHeight="1" x14ac:dyDescent="0.25">
      <c r="A14" s="31" t="s">
        <v>19</v>
      </c>
      <c r="B14" s="32">
        <v>1177778.83</v>
      </c>
      <c r="C14" s="32">
        <v>1335291.6100000001</v>
      </c>
      <c r="D14" s="55" t="s">
        <v>20</v>
      </c>
      <c r="E14" s="56"/>
      <c r="F14" s="32">
        <v>-12200116587.280001</v>
      </c>
      <c r="G14" s="32">
        <v>-23808646325.529999</v>
      </c>
      <c r="H14" s="5"/>
      <c r="I14" s="5"/>
      <c r="J14" s="5"/>
      <c r="K14" s="5"/>
    </row>
    <row r="15" spans="1:61" ht="22.2" customHeight="1" x14ac:dyDescent="0.25">
      <c r="A15" s="31" t="s">
        <v>21</v>
      </c>
      <c r="B15" s="32">
        <f>B16+B23+B24</f>
        <v>23641759.229999997</v>
      </c>
      <c r="C15" s="32">
        <f>C16+C23+C24</f>
        <v>23167420.579999998</v>
      </c>
      <c r="D15" s="55" t="s">
        <v>22</v>
      </c>
      <c r="E15" s="56"/>
      <c r="F15" s="32">
        <f>F16+F17</f>
        <v>12450596211.27</v>
      </c>
      <c r="G15" s="32">
        <f>G16+G17</f>
        <v>24487514344.360001</v>
      </c>
      <c r="H15" s="5"/>
      <c r="I15" s="5"/>
      <c r="J15" s="5"/>
      <c r="K15" s="5"/>
    </row>
    <row r="16" spans="1:61" ht="22.2" customHeight="1" x14ac:dyDescent="0.25">
      <c r="A16" s="31" t="s">
        <v>23</v>
      </c>
      <c r="B16" s="32">
        <f>B17+B19+B20+B21+B22</f>
        <v>23404783.689999998</v>
      </c>
      <c r="C16" s="32">
        <f>C17+C19+C20+C21+C22</f>
        <v>23131020.579999998</v>
      </c>
      <c r="D16" s="62" t="s">
        <v>24</v>
      </c>
      <c r="E16" s="56"/>
      <c r="F16" s="32">
        <v>12450596211.27</v>
      </c>
      <c r="G16" s="32">
        <v>24487514344.360001</v>
      </c>
      <c r="H16" s="5"/>
      <c r="I16" s="5"/>
      <c r="J16" s="5"/>
      <c r="K16" s="5"/>
    </row>
    <row r="17" spans="1:11" ht="22.2" customHeight="1" x14ac:dyDescent="0.25">
      <c r="A17" s="33" t="s">
        <v>25</v>
      </c>
      <c r="B17" s="32">
        <v>2798658.4</v>
      </c>
      <c r="C17" s="32">
        <v>2798658.4</v>
      </c>
      <c r="D17" s="62" t="s">
        <v>26</v>
      </c>
      <c r="E17" s="56"/>
      <c r="F17" s="32">
        <v>0</v>
      </c>
      <c r="G17" s="32">
        <v>0</v>
      </c>
      <c r="H17" s="5"/>
      <c r="I17" s="5"/>
      <c r="J17" s="5"/>
      <c r="K17" s="5"/>
    </row>
    <row r="18" spans="1:11" ht="52.95" customHeight="1" x14ac:dyDescent="0.25">
      <c r="A18" s="33" t="s">
        <v>27</v>
      </c>
      <c r="B18" s="32">
        <v>0</v>
      </c>
      <c r="C18" s="32">
        <v>0</v>
      </c>
      <c r="D18" s="55" t="s">
        <v>28</v>
      </c>
      <c r="E18" s="56"/>
      <c r="F18" s="32">
        <v>0</v>
      </c>
      <c r="G18" s="32">
        <v>0</v>
      </c>
      <c r="H18" s="5"/>
      <c r="I18" s="5"/>
      <c r="J18" s="5"/>
      <c r="K18" s="5"/>
    </row>
    <row r="19" spans="1:11" ht="26.55" customHeight="1" x14ac:dyDescent="0.25">
      <c r="A19" s="33" t="s">
        <v>29</v>
      </c>
      <c r="B19" s="32">
        <v>15555766.550000001</v>
      </c>
      <c r="C19" s="32">
        <v>14975324.199999999</v>
      </c>
      <c r="D19" s="55" t="s">
        <v>30</v>
      </c>
      <c r="E19" s="56"/>
      <c r="F19" s="32">
        <v>0</v>
      </c>
      <c r="G19" s="32">
        <v>0</v>
      </c>
      <c r="H19" s="5"/>
      <c r="I19" s="5"/>
      <c r="J19" s="5"/>
      <c r="K19" s="5"/>
    </row>
    <row r="20" spans="1:11" ht="26.55" customHeight="1" x14ac:dyDescent="0.25">
      <c r="A20" s="33" t="s">
        <v>31</v>
      </c>
      <c r="B20" s="32">
        <v>4338581.8099999996</v>
      </c>
      <c r="C20" s="32">
        <v>4771036.03</v>
      </c>
      <c r="D20" s="55" t="s">
        <v>32</v>
      </c>
      <c r="E20" s="56"/>
      <c r="F20" s="32">
        <v>0</v>
      </c>
      <c r="G20" s="32">
        <v>0</v>
      </c>
      <c r="H20" s="5"/>
      <c r="I20" s="5"/>
      <c r="J20" s="5"/>
      <c r="K20" s="5"/>
    </row>
    <row r="21" spans="1:11" ht="22.2" customHeight="1" x14ac:dyDescent="0.25">
      <c r="A21" s="33" t="s">
        <v>33</v>
      </c>
      <c r="B21" s="32">
        <v>668567.13</v>
      </c>
      <c r="C21" s="32">
        <v>539994.30000000005</v>
      </c>
      <c r="D21" s="55" t="s">
        <v>34</v>
      </c>
      <c r="E21" s="56"/>
      <c r="F21" s="32">
        <v>0</v>
      </c>
      <c r="G21" s="32">
        <v>0</v>
      </c>
      <c r="H21" s="5"/>
      <c r="I21" s="5"/>
      <c r="J21" s="5"/>
      <c r="K21" s="5"/>
    </row>
    <row r="22" spans="1:11" ht="26.55" customHeight="1" x14ac:dyDescent="0.25">
      <c r="A22" s="33" t="s">
        <v>35</v>
      </c>
      <c r="B22" s="32">
        <v>43209.8</v>
      </c>
      <c r="C22" s="32">
        <v>46007.65</v>
      </c>
      <c r="D22" s="63" t="s">
        <v>36</v>
      </c>
      <c r="E22" s="64"/>
      <c r="F22" s="32">
        <v>4493990689.8800001</v>
      </c>
      <c r="G22" s="32">
        <v>1285636530.78</v>
      </c>
      <c r="H22" s="5"/>
      <c r="I22" s="5"/>
      <c r="J22" s="5"/>
      <c r="K22" s="5"/>
    </row>
    <row r="23" spans="1:11" ht="26.55" customHeight="1" x14ac:dyDescent="0.25">
      <c r="A23" s="31" t="s">
        <v>37</v>
      </c>
      <c r="B23" s="32">
        <v>236975.54</v>
      </c>
      <c r="C23" s="32">
        <v>36400</v>
      </c>
      <c r="D23" s="55" t="s">
        <v>38</v>
      </c>
      <c r="E23" s="56"/>
      <c r="F23" s="32">
        <v>0</v>
      </c>
      <c r="G23" s="32">
        <v>0</v>
      </c>
      <c r="H23" s="5"/>
      <c r="I23" s="5"/>
      <c r="J23" s="5"/>
      <c r="K23" s="5"/>
    </row>
    <row r="24" spans="1:11" ht="26.55" customHeight="1" x14ac:dyDescent="0.25">
      <c r="A24" s="31" t="s">
        <v>39</v>
      </c>
      <c r="B24" s="32">
        <v>0</v>
      </c>
      <c r="C24" s="32">
        <v>0</v>
      </c>
      <c r="D24" s="55" t="s">
        <v>40</v>
      </c>
      <c r="E24" s="56"/>
      <c r="F24" s="32">
        <f>F25+F26+F27+F28+F29+F30+F31+F32</f>
        <v>3668778464.7300005</v>
      </c>
      <c r="G24" s="32">
        <f>G25+G26+G27+G28+G29+G30+G31+G32</f>
        <v>428778539.29000002</v>
      </c>
      <c r="H24" s="5"/>
      <c r="I24" s="5"/>
      <c r="J24" s="5"/>
      <c r="K24" s="5"/>
    </row>
    <row r="25" spans="1:11" ht="22.2" customHeight="1" x14ac:dyDescent="0.25">
      <c r="A25" s="31" t="s">
        <v>41</v>
      </c>
      <c r="B25" s="32">
        <v>677963123.83000004</v>
      </c>
      <c r="C25" s="32">
        <v>647083985.00999999</v>
      </c>
      <c r="D25" s="62" t="s">
        <v>42</v>
      </c>
      <c r="E25" s="56"/>
      <c r="F25" s="32">
        <v>22441309.620000001</v>
      </c>
      <c r="G25" s="32">
        <v>23049442.399999999</v>
      </c>
      <c r="H25" s="5"/>
      <c r="I25" s="5"/>
      <c r="J25" s="5"/>
      <c r="K25" s="5"/>
    </row>
    <row r="26" spans="1:11" ht="26.55" customHeight="1" x14ac:dyDescent="0.25">
      <c r="A26" s="31" t="s">
        <v>43</v>
      </c>
      <c r="B26" s="32">
        <v>0</v>
      </c>
      <c r="C26" s="32">
        <v>0</v>
      </c>
      <c r="D26" s="62" t="s">
        <v>44</v>
      </c>
      <c r="E26" s="56"/>
      <c r="F26" s="32">
        <v>5764</v>
      </c>
      <c r="G26" s="32">
        <v>6507.9</v>
      </c>
      <c r="H26" s="5"/>
      <c r="I26" s="5"/>
      <c r="J26" s="5"/>
      <c r="K26" s="5"/>
    </row>
    <row r="27" spans="1:11" ht="26.55" customHeight="1" x14ac:dyDescent="0.25">
      <c r="A27" s="33" t="s">
        <v>45</v>
      </c>
      <c r="B27" s="32">
        <v>0</v>
      </c>
      <c r="C27" s="32">
        <v>0</v>
      </c>
      <c r="D27" s="65" t="s">
        <v>46</v>
      </c>
      <c r="E27" s="64"/>
      <c r="F27" s="32">
        <v>1091132.3</v>
      </c>
      <c r="G27" s="32">
        <v>1469589.51</v>
      </c>
      <c r="H27" s="5"/>
      <c r="I27" s="5"/>
      <c r="J27" s="5"/>
      <c r="K27" s="5"/>
    </row>
    <row r="28" spans="1:11" ht="22.2" customHeight="1" x14ac:dyDescent="0.25">
      <c r="A28" s="33" t="s">
        <v>47</v>
      </c>
      <c r="B28" s="32">
        <v>0</v>
      </c>
      <c r="C28" s="32">
        <v>0</v>
      </c>
      <c r="D28" s="62" t="s">
        <v>48</v>
      </c>
      <c r="E28" s="56"/>
      <c r="F28" s="32">
        <v>5594137.1500000004</v>
      </c>
      <c r="G28" s="32">
        <v>7628866.2199999997</v>
      </c>
      <c r="H28" s="5"/>
      <c r="I28" s="5"/>
      <c r="J28" s="5"/>
      <c r="K28" s="5"/>
    </row>
    <row r="29" spans="1:11" ht="26.55" customHeight="1" x14ac:dyDescent="0.25">
      <c r="A29" s="33" t="s">
        <v>49</v>
      </c>
      <c r="B29" s="32">
        <v>0</v>
      </c>
      <c r="C29" s="32">
        <v>0</v>
      </c>
      <c r="D29" s="62" t="s">
        <v>50</v>
      </c>
      <c r="E29" s="56"/>
      <c r="F29" s="32">
        <v>3186152391.1900001</v>
      </c>
      <c r="G29" s="32">
        <v>1177245.47</v>
      </c>
      <c r="H29" s="5"/>
      <c r="I29" s="5"/>
      <c r="J29" s="5"/>
      <c r="K29" s="5"/>
    </row>
    <row r="30" spans="1:11" ht="26.55" customHeight="1" x14ac:dyDescent="0.25">
      <c r="A30" s="31" t="s">
        <v>51</v>
      </c>
      <c r="B30" s="32">
        <v>0</v>
      </c>
      <c r="C30" s="32">
        <v>0</v>
      </c>
      <c r="D30" s="62" t="s">
        <v>52</v>
      </c>
      <c r="E30" s="56"/>
      <c r="F30" s="32">
        <v>927443.8</v>
      </c>
      <c r="G30" s="32">
        <v>506896.46</v>
      </c>
      <c r="H30" s="5"/>
      <c r="I30" s="5"/>
      <c r="J30" s="5"/>
      <c r="K30" s="5"/>
    </row>
    <row r="31" spans="1:11" ht="39.6" customHeight="1" x14ac:dyDescent="0.25">
      <c r="A31" s="31" t="s">
        <v>53</v>
      </c>
      <c r="B31" s="32">
        <f>B32+B37+B43+B51</f>
        <v>4041687651.98</v>
      </c>
      <c r="C31" s="32">
        <f>C32+C37+C43+C51</f>
        <v>1292917852.4100003</v>
      </c>
      <c r="D31" s="65" t="s">
        <v>54</v>
      </c>
      <c r="E31" s="64"/>
      <c r="F31" s="32">
        <v>399309697.85000002</v>
      </c>
      <c r="G31" s="32">
        <v>379370248.98000002</v>
      </c>
      <c r="H31" s="5"/>
      <c r="I31" s="5"/>
      <c r="J31" s="5"/>
      <c r="K31" s="5"/>
    </row>
    <row r="32" spans="1:11" ht="22.2" customHeight="1" x14ac:dyDescent="0.25">
      <c r="A32" s="31" t="s">
        <v>55</v>
      </c>
      <c r="B32" s="32">
        <f>B33+B34+B35+B36</f>
        <v>339003.34</v>
      </c>
      <c r="C32" s="32">
        <f>C33+C34+C35+C36</f>
        <v>157440.66</v>
      </c>
      <c r="D32" s="62" t="s">
        <v>56</v>
      </c>
      <c r="E32" s="56"/>
      <c r="F32" s="32">
        <v>53256588.82</v>
      </c>
      <c r="G32" s="32">
        <v>15569742.35</v>
      </c>
      <c r="H32" s="5"/>
      <c r="I32" s="5"/>
      <c r="J32" s="5"/>
      <c r="K32" s="5"/>
    </row>
    <row r="33" spans="1:11" ht="26.55" customHeight="1" x14ac:dyDescent="0.25">
      <c r="A33" s="33" t="s">
        <v>57</v>
      </c>
      <c r="B33" s="32">
        <v>339003.34</v>
      </c>
      <c r="C33" s="32">
        <v>157440.66</v>
      </c>
      <c r="D33" s="65" t="s">
        <v>58</v>
      </c>
      <c r="E33" s="64"/>
      <c r="F33" s="32">
        <v>1415859.1</v>
      </c>
      <c r="G33" s="32">
        <v>1365427.65</v>
      </c>
      <c r="H33" s="5"/>
      <c r="I33" s="5"/>
      <c r="J33" s="5"/>
      <c r="K33" s="5"/>
    </row>
    <row r="34" spans="1:11" ht="22.2" customHeight="1" x14ac:dyDescent="0.25">
      <c r="A34" s="33" t="s">
        <v>59</v>
      </c>
      <c r="B34" s="32">
        <v>0</v>
      </c>
      <c r="C34" s="32">
        <v>0</v>
      </c>
      <c r="D34" s="62" t="s">
        <v>60</v>
      </c>
      <c r="E34" s="56"/>
      <c r="F34" s="32">
        <v>51840729.719999999</v>
      </c>
      <c r="G34" s="32">
        <v>14204314.699999999</v>
      </c>
      <c r="H34" s="5"/>
      <c r="I34" s="5"/>
      <c r="J34" s="5"/>
      <c r="K34" s="5"/>
    </row>
    <row r="35" spans="1:11" ht="22.2" customHeight="1" x14ac:dyDescent="0.25">
      <c r="A35" s="33" t="s">
        <v>61</v>
      </c>
      <c r="B35" s="32">
        <v>0</v>
      </c>
      <c r="C35" s="32">
        <v>0</v>
      </c>
      <c r="D35" s="55" t="s">
        <v>62</v>
      </c>
      <c r="E35" s="56"/>
      <c r="F35" s="32">
        <v>91875053.079999998</v>
      </c>
      <c r="G35" s="32">
        <v>156090639.24000001</v>
      </c>
      <c r="H35" s="5"/>
      <c r="I35" s="5"/>
      <c r="J35" s="5"/>
      <c r="K35" s="5"/>
    </row>
    <row r="36" spans="1:11" ht="22.2" customHeight="1" x14ac:dyDescent="0.25">
      <c r="A36" s="33" t="s">
        <v>63</v>
      </c>
      <c r="B36" s="32">
        <v>0</v>
      </c>
      <c r="C36" s="32">
        <v>0</v>
      </c>
      <c r="D36" s="55" t="s">
        <v>64</v>
      </c>
      <c r="E36" s="56"/>
      <c r="F36" s="32">
        <v>733337172.07000005</v>
      </c>
      <c r="G36" s="32">
        <v>700767352.25</v>
      </c>
      <c r="H36" s="5"/>
      <c r="I36" s="5"/>
      <c r="J36" s="5"/>
      <c r="K36" s="5"/>
    </row>
    <row r="37" spans="1:11" ht="22.2" customHeight="1" x14ac:dyDescent="0.25">
      <c r="A37" s="31" t="s">
        <v>65</v>
      </c>
      <c r="B37" s="32">
        <f>B38+B39+B40+B41+B42</f>
        <v>3966472586.3299999</v>
      </c>
      <c r="C37" s="32">
        <f>C38+C39+C40+C41+C42</f>
        <v>1254684305.45</v>
      </c>
      <c r="D37" s="62"/>
      <c r="E37" s="56"/>
      <c r="F37" s="32"/>
      <c r="G37" s="32"/>
      <c r="H37" s="5"/>
      <c r="I37" s="5"/>
      <c r="J37" s="5"/>
      <c r="K37" s="5"/>
    </row>
    <row r="38" spans="1:11" ht="22.2" customHeight="1" x14ac:dyDescent="0.25">
      <c r="A38" s="33" t="s">
        <v>66</v>
      </c>
      <c r="B38" s="32">
        <v>53095772.979999997</v>
      </c>
      <c r="C38" s="32">
        <v>0</v>
      </c>
      <c r="D38" s="62"/>
      <c r="E38" s="56"/>
      <c r="F38" s="32"/>
      <c r="G38" s="32"/>
      <c r="H38" s="5"/>
      <c r="I38" s="5"/>
      <c r="J38" s="5"/>
      <c r="K38" s="5"/>
    </row>
    <row r="39" spans="1:11" ht="22.2" customHeight="1" x14ac:dyDescent="0.25">
      <c r="A39" s="33" t="s">
        <v>67</v>
      </c>
      <c r="B39" s="32">
        <v>0</v>
      </c>
      <c r="C39" s="32">
        <v>0</v>
      </c>
      <c r="D39" s="62"/>
      <c r="E39" s="56"/>
      <c r="F39" s="32"/>
      <c r="G39" s="32"/>
      <c r="H39" s="5"/>
      <c r="I39" s="5"/>
      <c r="J39" s="5"/>
      <c r="K39" s="5"/>
    </row>
    <row r="40" spans="1:11" ht="26.55" customHeight="1" x14ac:dyDescent="0.25">
      <c r="A40" s="33" t="s">
        <v>68</v>
      </c>
      <c r="B40" s="32">
        <v>19882.2</v>
      </c>
      <c r="C40" s="32">
        <v>0</v>
      </c>
      <c r="D40" s="62"/>
      <c r="E40" s="56"/>
      <c r="F40" s="32"/>
      <c r="G40" s="32"/>
      <c r="H40" s="5"/>
      <c r="I40" s="5"/>
      <c r="J40" s="5"/>
      <c r="K40" s="5"/>
    </row>
    <row r="41" spans="1:11" ht="22.2" customHeight="1" x14ac:dyDescent="0.25">
      <c r="A41" s="33" t="s">
        <v>69</v>
      </c>
      <c r="B41" s="32">
        <v>3136418517.04</v>
      </c>
      <c r="C41" s="32">
        <v>3927965.94</v>
      </c>
      <c r="D41" s="62"/>
      <c r="E41" s="56"/>
      <c r="F41" s="32"/>
      <c r="G41" s="32"/>
      <c r="H41" s="5"/>
      <c r="I41" s="5"/>
      <c r="J41" s="5"/>
      <c r="K41" s="5"/>
    </row>
    <row r="42" spans="1:11" ht="39.6" customHeight="1" x14ac:dyDescent="0.25">
      <c r="A42" s="33" t="s">
        <v>70</v>
      </c>
      <c r="B42" s="32">
        <v>776938414.11000001</v>
      </c>
      <c r="C42" s="32">
        <v>1250756339.51</v>
      </c>
      <c r="D42" s="62"/>
      <c r="E42" s="56"/>
      <c r="F42" s="32"/>
      <c r="G42" s="32"/>
      <c r="H42" s="5"/>
      <c r="I42" s="5"/>
      <c r="J42" s="5"/>
      <c r="K42" s="5"/>
    </row>
    <row r="43" spans="1:11" ht="26.55" customHeight="1" x14ac:dyDescent="0.25">
      <c r="A43" s="31" t="s">
        <v>71</v>
      </c>
      <c r="B43" s="32">
        <f>B44+B45+B46+B47+B48+B49+B50</f>
        <v>54571299.079999998</v>
      </c>
      <c r="C43" s="32">
        <f>C44+C45+C46+C47+C48+C49+C50</f>
        <v>16498355.15</v>
      </c>
      <c r="D43" s="62"/>
      <c r="E43" s="56"/>
      <c r="F43" s="32"/>
      <c r="G43" s="32"/>
      <c r="H43" s="5"/>
      <c r="I43" s="5"/>
      <c r="J43" s="5"/>
      <c r="K43" s="5"/>
    </row>
    <row r="44" spans="1:11" ht="22.2" customHeight="1" x14ac:dyDescent="0.25">
      <c r="A44" s="33" t="s">
        <v>72</v>
      </c>
      <c r="B44" s="32">
        <v>0</v>
      </c>
      <c r="C44" s="32">
        <v>0</v>
      </c>
      <c r="D44" s="62"/>
      <c r="E44" s="56"/>
      <c r="F44" s="32"/>
      <c r="G44" s="32"/>
      <c r="H44" s="5"/>
      <c r="I44" s="5"/>
      <c r="J44" s="5"/>
      <c r="K44" s="5"/>
    </row>
    <row r="45" spans="1:11" ht="26.55" customHeight="1" x14ac:dyDescent="0.25">
      <c r="A45" s="33" t="s">
        <v>73</v>
      </c>
      <c r="B45" s="32">
        <v>2830569.36</v>
      </c>
      <c r="C45" s="32">
        <v>2306428.4</v>
      </c>
      <c r="D45" s="62"/>
      <c r="E45" s="56"/>
      <c r="F45" s="32"/>
      <c r="G45" s="32"/>
      <c r="H45" s="5"/>
      <c r="I45" s="5"/>
      <c r="J45" s="5"/>
      <c r="K45" s="5"/>
    </row>
    <row r="46" spans="1:11" ht="26.55" customHeight="1" x14ac:dyDescent="0.25">
      <c r="A46" s="33" t="s">
        <v>74</v>
      </c>
      <c r="B46" s="32">
        <v>51740729.719999999</v>
      </c>
      <c r="C46" s="32">
        <v>14191926.75</v>
      </c>
      <c r="D46" s="62"/>
      <c r="E46" s="56"/>
      <c r="F46" s="32"/>
      <c r="G46" s="32"/>
      <c r="H46" s="5"/>
      <c r="I46" s="5"/>
      <c r="J46" s="5"/>
      <c r="K46" s="5"/>
    </row>
    <row r="47" spans="1:11" ht="22.2" customHeight="1" x14ac:dyDescent="0.25">
      <c r="A47" s="33" t="s">
        <v>75</v>
      </c>
      <c r="B47" s="32">
        <v>0</v>
      </c>
      <c r="C47" s="32">
        <v>0</v>
      </c>
      <c r="D47" s="62"/>
      <c r="E47" s="56"/>
      <c r="F47" s="32"/>
      <c r="G47" s="32"/>
      <c r="H47" s="5"/>
      <c r="I47" s="5"/>
      <c r="J47" s="5"/>
      <c r="K47" s="5"/>
    </row>
    <row r="48" spans="1:11" ht="22.2" customHeight="1" x14ac:dyDescent="0.25">
      <c r="A48" s="33" t="s">
        <v>76</v>
      </c>
      <c r="B48" s="32">
        <v>0</v>
      </c>
      <c r="C48" s="32">
        <v>0</v>
      </c>
      <c r="D48" s="62"/>
      <c r="E48" s="56"/>
      <c r="F48" s="32"/>
      <c r="G48" s="32"/>
      <c r="H48" s="5"/>
      <c r="I48" s="5"/>
      <c r="J48" s="5"/>
      <c r="K48" s="5"/>
    </row>
    <row r="49" spans="1:11" ht="22.2" customHeight="1" x14ac:dyDescent="0.25">
      <c r="A49" s="33" t="s">
        <v>77</v>
      </c>
      <c r="B49" s="32">
        <v>0</v>
      </c>
      <c r="C49" s="32">
        <v>0</v>
      </c>
      <c r="D49" s="62"/>
      <c r="E49" s="56"/>
      <c r="F49" s="32"/>
      <c r="G49" s="32"/>
      <c r="H49" s="5"/>
      <c r="I49" s="5"/>
      <c r="J49" s="5"/>
      <c r="K49" s="5"/>
    </row>
    <row r="50" spans="1:11" ht="26.55" customHeight="1" x14ac:dyDescent="0.25">
      <c r="A50" s="33" t="s">
        <v>78</v>
      </c>
      <c r="B50" s="32">
        <v>0</v>
      </c>
      <c r="C50" s="32">
        <v>0</v>
      </c>
      <c r="D50" s="62"/>
      <c r="E50" s="56"/>
      <c r="F50" s="32"/>
      <c r="G50" s="32"/>
      <c r="H50" s="5"/>
      <c r="I50" s="5"/>
      <c r="J50" s="5"/>
      <c r="K50" s="5"/>
    </row>
    <row r="51" spans="1:11" ht="22.2" customHeight="1" x14ac:dyDescent="0.25">
      <c r="A51" s="31" t="s">
        <v>64</v>
      </c>
      <c r="B51" s="32">
        <v>20304763.23</v>
      </c>
      <c r="C51" s="32">
        <v>21577751.149999999</v>
      </c>
      <c r="D51" s="62"/>
      <c r="E51" s="56"/>
      <c r="F51" s="32"/>
      <c r="G51" s="32"/>
      <c r="H51" s="5"/>
      <c r="I51" s="5"/>
      <c r="J51" s="5"/>
      <c r="K51" s="5"/>
    </row>
    <row r="52" spans="1:11" ht="22.2" customHeight="1" x14ac:dyDescent="0.25">
      <c r="A52" s="31" t="s">
        <v>79</v>
      </c>
      <c r="B52" s="34">
        <f>B13+B31</f>
        <v>4744470313.8699999</v>
      </c>
      <c r="C52" s="34">
        <f>C13+C31</f>
        <v>1964504549.6100004</v>
      </c>
      <c r="D52" s="55" t="s">
        <v>80</v>
      </c>
      <c r="E52" s="56"/>
      <c r="F52" s="34">
        <f>F13+F20+F21+F22</f>
        <v>4744470313.8699999</v>
      </c>
      <c r="G52" s="34">
        <f>G13+G20+G21+G22</f>
        <v>1964504549.6100018</v>
      </c>
      <c r="H52" s="5"/>
      <c r="I52" s="5"/>
      <c r="J52" s="5"/>
      <c r="K52" s="5"/>
    </row>
    <row r="53" spans="1:11" ht="22.2" customHeight="1" x14ac:dyDescent="0.25">
      <c r="A53" s="35"/>
      <c r="B53" s="36"/>
      <c r="C53" s="36"/>
    </row>
    <row r="54" spans="1:11" ht="22.2" customHeight="1" x14ac:dyDescent="0.25">
      <c r="A54" s="39"/>
      <c r="B54" s="36"/>
      <c r="C54" s="36"/>
      <c r="D54" s="5"/>
      <c r="E54" s="5"/>
      <c r="F54" s="36"/>
      <c r="G54" s="36"/>
    </row>
    <row r="55" spans="1:11" ht="22.2" customHeight="1" x14ac:dyDescent="0.25">
      <c r="A55" s="37"/>
      <c r="B55" s="36"/>
      <c r="C55" s="2"/>
      <c r="D55" s="66"/>
      <c r="E55" s="66"/>
      <c r="F55" s="36"/>
      <c r="G55" s="36"/>
    </row>
    <row r="56" spans="1:11" ht="22.2" customHeight="1" x14ac:dyDescent="0.25">
      <c r="A56" s="38"/>
      <c r="C56" s="2"/>
    </row>
    <row r="57" spans="1:11" ht="22.2" customHeight="1" x14ac:dyDescent="0.25"/>
    <row r="58" spans="1:11" ht="22.2" customHeight="1" x14ac:dyDescent="0.25"/>
    <row r="59" spans="1:11" ht="22.2" customHeight="1" x14ac:dyDescent="0.25"/>
    <row r="60" spans="1:11" ht="22.2" customHeight="1" x14ac:dyDescent="0.25"/>
    <row r="61" spans="1:11" ht="22.2" customHeight="1" x14ac:dyDescent="0.25"/>
    <row r="62" spans="1:11" ht="22.2" customHeight="1" x14ac:dyDescent="0.25"/>
    <row r="63" spans="1:11" ht="22.2" customHeight="1" x14ac:dyDescent="0.25"/>
    <row r="64" spans="1:11" ht="22.2" customHeight="1" x14ac:dyDescent="0.25"/>
    <row r="65" ht="22.2" customHeight="1" x14ac:dyDescent="0.25"/>
    <row r="66" ht="22.2" customHeight="1" x14ac:dyDescent="0.25"/>
    <row r="67" ht="22.2" customHeight="1" x14ac:dyDescent="0.25"/>
    <row r="68" ht="22.2" customHeight="1" x14ac:dyDescent="0.25"/>
    <row r="69" ht="22.2" customHeight="1" x14ac:dyDescent="0.25"/>
    <row r="70" ht="22.2" customHeight="1" x14ac:dyDescent="0.25"/>
    <row r="71" ht="22.2" customHeight="1" x14ac:dyDescent="0.25"/>
    <row r="72" ht="22.2" customHeight="1" x14ac:dyDescent="0.25"/>
    <row r="73" ht="22.2" customHeight="1" x14ac:dyDescent="0.25"/>
    <row r="74" ht="22.2" customHeight="1" x14ac:dyDescent="0.25"/>
    <row r="75" ht="22.2" customHeight="1" x14ac:dyDescent="0.25"/>
    <row r="76" ht="22.2" customHeight="1" x14ac:dyDescent="0.25"/>
    <row r="77" ht="22.2" customHeight="1" x14ac:dyDescent="0.25"/>
    <row r="78" ht="22.2" customHeight="1" x14ac:dyDescent="0.25"/>
    <row r="79" ht="22.2" customHeight="1" x14ac:dyDescent="0.25"/>
    <row r="80" ht="22.2" customHeight="1" x14ac:dyDescent="0.25"/>
    <row r="81" ht="22.2" customHeight="1" x14ac:dyDescent="0.25"/>
    <row r="82" ht="22.2" customHeight="1" x14ac:dyDescent="0.25"/>
    <row r="83" ht="22.2" customHeight="1" x14ac:dyDescent="0.25"/>
    <row r="84" ht="22.2" customHeight="1" x14ac:dyDescent="0.25"/>
    <row r="85" ht="22.2" customHeight="1" x14ac:dyDescent="0.25"/>
    <row r="86" ht="22.2" customHeight="1" x14ac:dyDescent="0.25"/>
    <row r="87" ht="22.2" customHeight="1" x14ac:dyDescent="0.25"/>
    <row r="88" ht="22.2" customHeight="1" x14ac:dyDescent="0.25"/>
    <row r="89" ht="22.2" customHeight="1" x14ac:dyDescent="0.25"/>
    <row r="90" ht="22.2" customHeight="1" x14ac:dyDescent="0.25"/>
    <row r="91" ht="22.2" customHeight="1" x14ac:dyDescent="0.25"/>
    <row r="92" ht="22.2" customHeight="1" x14ac:dyDescent="0.25"/>
    <row r="93" ht="22.2" customHeight="1" x14ac:dyDescent="0.25"/>
    <row r="94" ht="22.2" customHeight="1" x14ac:dyDescent="0.25"/>
    <row r="95" ht="22.2" customHeight="1" x14ac:dyDescent="0.25"/>
    <row r="96" ht="22.2" customHeight="1" x14ac:dyDescent="0.25"/>
    <row r="97" ht="22.2" customHeight="1" x14ac:dyDescent="0.25"/>
    <row r="98" ht="22.2" customHeight="1" x14ac:dyDescent="0.25"/>
    <row r="99" ht="22.2" customHeight="1" x14ac:dyDescent="0.25"/>
    <row r="100" ht="22.2" customHeight="1" x14ac:dyDescent="0.25"/>
    <row r="101" ht="22.2" customHeight="1" x14ac:dyDescent="0.25"/>
    <row r="102" ht="22.2" customHeight="1" x14ac:dyDescent="0.25"/>
    <row r="103" ht="22.2" customHeight="1" x14ac:dyDescent="0.25"/>
    <row r="104" ht="22.2" customHeight="1" x14ac:dyDescent="0.25"/>
    <row r="105" ht="22.2" customHeight="1" x14ac:dyDescent="0.25"/>
    <row r="106" ht="22.2" customHeight="1" x14ac:dyDescent="0.25"/>
    <row r="107" ht="22.2" customHeight="1" x14ac:dyDescent="0.25"/>
    <row r="108" ht="22.2" customHeight="1" x14ac:dyDescent="0.25"/>
    <row r="109" ht="22.2" customHeight="1" x14ac:dyDescent="0.25"/>
    <row r="110" ht="22.2" customHeight="1" x14ac:dyDescent="0.25"/>
    <row r="111" ht="22.2" customHeight="1" x14ac:dyDescent="0.25"/>
    <row r="112" ht="22.2" customHeight="1" x14ac:dyDescent="0.25"/>
    <row r="113" ht="22.2" customHeight="1" x14ac:dyDescent="0.25"/>
    <row r="114" ht="22.2" customHeight="1" x14ac:dyDescent="0.25"/>
    <row r="115" ht="22.2" customHeight="1" x14ac:dyDescent="0.25"/>
    <row r="116" ht="22.2" customHeight="1" x14ac:dyDescent="0.25"/>
    <row r="117" ht="22.2" customHeight="1" x14ac:dyDescent="0.25"/>
    <row r="118" ht="22.2" customHeight="1" x14ac:dyDescent="0.25"/>
    <row r="119" ht="22.2" customHeight="1" x14ac:dyDescent="0.25"/>
    <row r="120" ht="22.2" customHeight="1" x14ac:dyDescent="0.25"/>
    <row r="121" ht="22.2" customHeight="1" x14ac:dyDescent="0.25"/>
    <row r="122" ht="22.2" customHeight="1" x14ac:dyDescent="0.25"/>
    <row r="123" ht="22.2" customHeight="1" x14ac:dyDescent="0.25"/>
    <row r="124" ht="22.2" customHeight="1" x14ac:dyDescent="0.25"/>
    <row r="125" ht="22.2" customHeight="1" x14ac:dyDescent="0.25"/>
    <row r="126" ht="22.2" customHeight="1" x14ac:dyDescent="0.25"/>
    <row r="127" ht="22.2" customHeight="1" x14ac:dyDescent="0.25"/>
    <row r="128" ht="22.2" customHeight="1" x14ac:dyDescent="0.25"/>
    <row r="129" ht="22.2" customHeight="1" x14ac:dyDescent="0.25"/>
    <row r="130" ht="22.2" customHeight="1" x14ac:dyDescent="0.25"/>
    <row r="131" ht="22.2" customHeight="1" x14ac:dyDescent="0.25"/>
    <row r="132" ht="22.2" customHeight="1" x14ac:dyDescent="0.25"/>
    <row r="133" ht="22.2" customHeight="1" x14ac:dyDescent="0.25"/>
    <row r="134" ht="22.2" customHeight="1" x14ac:dyDescent="0.25"/>
    <row r="135" ht="22.2" customHeight="1" x14ac:dyDescent="0.25"/>
    <row r="136" ht="22.2" customHeight="1" x14ac:dyDescent="0.25"/>
    <row r="137" ht="22.2" customHeight="1" x14ac:dyDescent="0.25"/>
    <row r="138" ht="22.2" customHeight="1" x14ac:dyDescent="0.25"/>
    <row r="139" ht="22.2" customHeight="1" x14ac:dyDescent="0.25"/>
    <row r="140" ht="22.2" customHeight="1" x14ac:dyDescent="0.25"/>
    <row r="141" ht="22.2" customHeight="1" x14ac:dyDescent="0.25"/>
    <row r="142" ht="22.2" customHeight="1" x14ac:dyDescent="0.25"/>
    <row r="143" ht="22.2" customHeight="1" x14ac:dyDescent="0.25"/>
    <row r="144" ht="22.2" customHeight="1" x14ac:dyDescent="0.25"/>
    <row r="145" ht="22.2" customHeight="1" x14ac:dyDescent="0.25"/>
    <row r="146" ht="22.2" customHeight="1" x14ac:dyDescent="0.25"/>
    <row r="147" ht="22.2" customHeight="1" x14ac:dyDescent="0.25"/>
    <row r="148" ht="22.2" customHeight="1" x14ac:dyDescent="0.25"/>
    <row r="149" ht="22.2" customHeight="1" x14ac:dyDescent="0.25"/>
    <row r="150" ht="22.2" customHeight="1" x14ac:dyDescent="0.25"/>
    <row r="151" ht="22.2" customHeight="1" x14ac:dyDescent="0.25"/>
    <row r="152" ht="22.2" customHeight="1" x14ac:dyDescent="0.25"/>
    <row r="153" ht="22.2" customHeight="1" x14ac:dyDescent="0.25"/>
    <row r="154" ht="22.2" customHeight="1" x14ac:dyDescent="0.25"/>
    <row r="155" ht="22.2" customHeight="1" x14ac:dyDescent="0.25"/>
    <row r="156" ht="22.2" customHeight="1" x14ac:dyDescent="0.25"/>
    <row r="157" ht="22.2" customHeight="1" x14ac:dyDescent="0.25"/>
    <row r="158" ht="22.2" customHeight="1" x14ac:dyDescent="0.25"/>
    <row r="159" ht="22.2" customHeight="1" x14ac:dyDescent="0.25"/>
    <row r="160" ht="22.2" customHeight="1" x14ac:dyDescent="0.25"/>
    <row r="161" ht="22.2" customHeight="1" x14ac:dyDescent="0.25"/>
    <row r="162" ht="22.2" customHeight="1" x14ac:dyDescent="0.25"/>
    <row r="163" ht="22.2" customHeight="1" x14ac:dyDescent="0.25"/>
    <row r="164" ht="22.2" customHeight="1" x14ac:dyDescent="0.25"/>
    <row r="165" ht="22.2" customHeight="1" x14ac:dyDescent="0.25"/>
    <row r="166" ht="22.2" customHeight="1" x14ac:dyDescent="0.25"/>
    <row r="167" ht="22.2" customHeight="1" x14ac:dyDescent="0.25"/>
    <row r="168" ht="22.2" customHeight="1" x14ac:dyDescent="0.25"/>
    <row r="169" ht="22.2" customHeight="1" x14ac:dyDescent="0.25"/>
    <row r="170" ht="22.2" customHeight="1" x14ac:dyDescent="0.25"/>
    <row r="171" ht="22.2" customHeight="1" x14ac:dyDescent="0.25"/>
    <row r="172" ht="22.2" customHeight="1" x14ac:dyDescent="0.25"/>
    <row r="173" ht="22.2" customHeight="1" x14ac:dyDescent="0.25"/>
    <row r="174" ht="22.2" customHeight="1" x14ac:dyDescent="0.25"/>
    <row r="175" ht="22.2" customHeight="1" x14ac:dyDescent="0.25"/>
    <row r="176" ht="22.2" customHeight="1" x14ac:dyDescent="0.25"/>
    <row r="177" ht="22.2" customHeight="1" x14ac:dyDescent="0.25"/>
    <row r="178" ht="22.2" customHeight="1" x14ac:dyDescent="0.25"/>
    <row r="179" ht="22.2" customHeight="1" x14ac:dyDescent="0.25"/>
    <row r="180" ht="22.2" customHeight="1" x14ac:dyDescent="0.25"/>
    <row r="181" ht="22.2" customHeight="1" x14ac:dyDescent="0.25"/>
    <row r="182" ht="22.2" customHeight="1" x14ac:dyDescent="0.25"/>
    <row r="183" ht="22.2" customHeight="1" x14ac:dyDescent="0.25"/>
    <row r="184" ht="22.2" customHeight="1" x14ac:dyDescent="0.25"/>
    <row r="185" ht="22.2" customHeight="1" x14ac:dyDescent="0.25"/>
    <row r="186" ht="22.2" customHeight="1" x14ac:dyDescent="0.25"/>
    <row r="187" ht="22.2" customHeight="1" x14ac:dyDescent="0.25"/>
    <row r="188" ht="22.2" customHeight="1" x14ac:dyDescent="0.25"/>
    <row r="189" ht="22.2" customHeight="1" x14ac:dyDescent="0.25"/>
    <row r="190" ht="22.2" customHeight="1" x14ac:dyDescent="0.25"/>
    <row r="191" ht="22.2" customHeight="1" x14ac:dyDescent="0.25"/>
    <row r="192" ht="22.2" customHeight="1" x14ac:dyDescent="0.25"/>
    <row r="193" ht="22.2" customHeight="1" x14ac:dyDescent="0.25"/>
    <row r="194" ht="22.2" customHeight="1" x14ac:dyDescent="0.25"/>
    <row r="195" ht="22.2" customHeight="1" x14ac:dyDescent="0.25"/>
    <row r="196" ht="22.2" customHeight="1" x14ac:dyDescent="0.25"/>
    <row r="197" ht="22.2" customHeight="1" x14ac:dyDescent="0.25"/>
    <row r="198" ht="22.2" customHeight="1" x14ac:dyDescent="0.25"/>
    <row r="199" ht="22.2" customHeight="1" x14ac:dyDescent="0.25"/>
    <row r="200" ht="22.2" customHeight="1" x14ac:dyDescent="0.25"/>
    <row r="201" ht="22.2" customHeight="1" x14ac:dyDescent="0.25"/>
    <row r="202" ht="22.2" customHeight="1" x14ac:dyDescent="0.25"/>
    <row r="203" ht="22.2" customHeight="1" x14ac:dyDescent="0.25"/>
    <row r="204" ht="22.2" customHeight="1" x14ac:dyDescent="0.25"/>
    <row r="205" ht="22.2" customHeight="1" x14ac:dyDescent="0.25"/>
    <row r="206" ht="22.2" customHeight="1" x14ac:dyDescent="0.25"/>
    <row r="207" ht="22.2" customHeight="1" x14ac:dyDescent="0.25"/>
    <row r="208" ht="22.2" customHeight="1" x14ac:dyDescent="0.25"/>
    <row r="209" ht="22.2" customHeight="1" x14ac:dyDescent="0.25"/>
    <row r="210" ht="22.2" customHeight="1" x14ac:dyDescent="0.25"/>
    <row r="211" ht="22.2" customHeight="1" x14ac:dyDescent="0.25"/>
    <row r="212" ht="22.2" customHeight="1" x14ac:dyDescent="0.25"/>
    <row r="213" ht="22.2" customHeight="1" x14ac:dyDescent="0.25"/>
    <row r="214" ht="22.2" customHeight="1" x14ac:dyDescent="0.25"/>
    <row r="215" ht="22.2" customHeight="1" x14ac:dyDescent="0.25"/>
    <row r="216" ht="22.2" customHeight="1" x14ac:dyDescent="0.25"/>
    <row r="217" ht="22.2" customHeight="1" x14ac:dyDescent="0.25"/>
    <row r="218" ht="22.2" customHeight="1" x14ac:dyDescent="0.25"/>
    <row r="219" ht="22.2" customHeight="1" x14ac:dyDescent="0.25"/>
    <row r="220" ht="22.2" customHeight="1" x14ac:dyDescent="0.25"/>
    <row r="221" ht="22.2" customHeight="1" x14ac:dyDescent="0.25"/>
    <row r="222" ht="22.2" customHeight="1" x14ac:dyDescent="0.25"/>
    <row r="223" ht="22.2" customHeight="1" x14ac:dyDescent="0.25"/>
    <row r="224" ht="22.2" customHeight="1" x14ac:dyDescent="0.25"/>
    <row r="225" ht="22.2" customHeight="1" x14ac:dyDescent="0.25"/>
    <row r="226" ht="22.2" customHeight="1" x14ac:dyDescent="0.25"/>
    <row r="227" ht="22.2" customHeight="1" x14ac:dyDescent="0.25"/>
    <row r="228" ht="22.2" customHeight="1" x14ac:dyDescent="0.25"/>
    <row r="229" ht="22.2" customHeight="1" x14ac:dyDescent="0.25"/>
    <row r="230" ht="22.2" customHeight="1" x14ac:dyDescent="0.25"/>
    <row r="231" ht="22.2" customHeight="1" x14ac:dyDescent="0.25"/>
    <row r="232" ht="22.2" customHeight="1" x14ac:dyDescent="0.25"/>
    <row r="233" ht="22.2" customHeight="1" x14ac:dyDescent="0.25"/>
    <row r="234" ht="22.2" customHeight="1" x14ac:dyDescent="0.25"/>
    <row r="235" ht="22.2" customHeight="1" x14ac:dyDescent="0.25"/>
    <row r="236" ht="22.2" customHeight="1" x14ac:dyDescent="0.25"/>
    <row r="237" ht="22.2" customHeight="1" x14ac:dyDescent="0.25"/>
    <row r="238" ht="22.2" customHeight="1" x14ac:dyDescent="0.25"/>
    <row r="239" ht="22.2" customHeight="1" x14ac:dyDescent="0.25"/>
    <row r="240" ht="22.2" customHeight="1" x14ac:dyDescent="0.25"/>
    <row r="241" ht="22.2" customHeight="1" x14ac:dyDescent="0.25"/>
    <row r="242" ht="22.2" customHeight="1" x14ac:dyDescent="0.25"/>
    <row r="243" ht="22.2" customHeight="1" x14ac:dyDescent="0.25"/>
    <row r="244" ht="22.2" customHeight="1" x14ac:dyDescent="0.25"/>
    <row r="245" ht="22.2" customHeight="1" x14ac:dyDescent="0.25"/>
    <row r="246" ht="22.2" customHeight="1" x14ac:dyDescent="0.25"/>
    <row r="247" ht="22.2" customHeight="1" x14ac:dyDescent="0.25"/>
    <row r="248" ht="22.2" customHeight="1" x14ac:dyDescent="0.25"/>
    <row r="249" ht="22.2" customHeight="1" x14ac:dyDescent="0.25"/>
    <row r="250" ht="22.2" customHeight="1" x14ac:dyDescent="0.25"/>
    <row r="251" ht="22.2" customHeight="1" x14ac:dyDescent="0.25"/>
    <row r="252" ht="22.2" customHeight="1" x14ac:dyDescent="0.25"/>
    <row r="253" ht="22.2" customHeight="1" x14ac:dyDescent="0.25"/>
    <row r="254" ht="22.2" customHeight="1" x14ac:dyDescent="0.25"/>
    <row r="255" ht="22.2" customHeight="1" x14ac:dyDescent="0.25"/>
    <row r="256" ht="22.2" customHeight="1" x14ac:dyDescent="0.25"/>
    <row r="257" ht="22.2" customHeight="1" x14ac:dyDescent="0.25"/>
    <row r="258" ht="22.2" customHeight="1" x14ac:dyDescent="0.25"/>
    <row r="259" ht="22.2" customHeight="1" x14ac:dyDescent="0.25"/>
    <row r="260" ht="22.2" customHeight="1" x14ac:dyDescent="0.25"/>
    <row r="261" ht="22.2" customHeight="1" x14ac:dyDescent="0.25"/>
    <row r="262" ht="22.2" customHeight="1" x14ac:dyDescent="0.25"/>
    <row r="263" ht="22.2" customHeight="1" x14ac:dyDescent="0.25"/>
    <row r="264" ht="22.2" customHeight="1" x14ac:dyDescent="0.25"/>
    <row r="265" ht="22.2" customHeight="1" x14ac:dyDescent="0.25"/>
    <row r="266" ht="22.2" customHeight="1" x14ac:dyDescent="0.25"/>
    <row r="267" ht="22.2" customHeight="1" x14ac:dyDescent="0.25"/>
    <row r="268" ht="22.2" customHeight="1" x14ac:dyDescent="0.25"/>
    <row r="269" ht="22.2" customHeight="1" x14ac:dyDescent="0.25"/>
    <row r="270" ht="22.2" customHeight="1" x14ac:dyDescent="0.25"/>
    <row r="271" ht="22.2" customHeight="1" x14ac:dyDescent="0.25"/>
    <row r="272" ht="22.2" customHeight="1" x14ac:dyDescent="0.25"/>
    <row r="273" ht="22.2" customHeight="1" x14ac:dyDescent="0.25"/>
    <row r="274" ht="22.2" customHeight="1" x14ac:dyDescent="0.25"/>
    <row r="275" ht="22.2" customHeight="1" x14ac:dyDescent="0.25"/>
    <row r="276" ht="22.2" customHeight="1" x14ac:dyDescent="0.25"/>
    <row r="277" ht="22.2" customHeight="1" x14ac:dyDescent="0.25"/>
    <row r="278" ht="22.2" customHeight="1" x14ac:dyDescent="0.25"/>
    <row r="279" ht="22.2" customHeight="1" x14ac:dyDescent="0.25"/>
    <row r="280" ht="22.2" customHeight="1" x14ac:dyDescent="0.25"/>
    <row r="281" ht="22.2" customHeight="1" x14ac:dyDescent="0.25"/>
    <row r="282" ht="22.2" customHeight="1" x14ac:dyDescent="0.25"/>
    <row r="283" ht="22.2" customHeight="1" x14ac:dyDescent="0.25"/>
    <row r="284" ht="22.2" customHeight="1" x14ac:dyDescent="0.25"/>
    <row r="285" ht="22.2" customHeight="1" x14ac:dyDescent="0.25"/>
    <row r="286" ht="22.2" customHeight="1" x14ac:dyDescent="0.25"/>
    <row r="287" ht="22.2" customHeight="1" x14ac:dyDescent="0.25"/>
    <row r="288" ht="22.2" customHeight="1" x14ac:dyDescent="0.25"/>
    <row r="289" ht="22.2" customHeight="1" x14ac:dyDescent="0.25"/>
    <row r="290" ht="22.2" customHeight="1" x14ac:dyDescent="0.25"/>
    <row r="291" ht="22.2" customHeight="1" x14ac:dyDescent="0.25"/>
    <row r="292" ht="22.2" customHeight="1" x14ac:dyDescent="0.25"/>
    <row r="293" ht="22.2" customHeight="1" x14ac:dyDescent="0.25"/>
    <row r="294" ht="22.2" customHeight="1" x14ac:dyDescent="0.25"/>
    <row r="295" ht="22.2" customHeight="1" x14ac:dyDescent="0.25"/>
    <row r="296" ht="22.2" customHeight="1" x14ac:dyDescent="0.25"/>
    <row r="297" ht="22.2" customHeight="1" x14ac:dyDescent="0.25"/>
    <row r="298" ht="22.2" customHeight="1" x14ac:dyDescent="0.25"/>
    <row r="299" ht="22.2" customHeight="1" x14ac:dyDescent="0.25"/>
    <row r="300" ht="22.2" customHeight="1" x14ac:dyDescent="0.25"/>
    <row r="301" ht="22.2" customHeight="1" x14ac:dyDescent="0.25"/>
    <row r="302" ht="22.2" customHeight="1" x14ac:dyDescent="0.25"/>
    <row r="303" ht="22.2" customHeight="1" x14ac:dyDescent="0.25"/>
    <row r="304" ht="22.2" customHeight="1" x14ac:dyDescent="0.25"/>
    <row r="305" ht="22.2" customHeight="1" x14ac:dyDescent="0.25"/>
    <row r="306" ht="22.2" customHeight="1" x14ac:dyDescent="0.25"/>
    <row r="307" ht="22.2" customHeight="1" x14ac:dyDescent="0.25"/>
    <row r="308" ht="22.2" customHeight="1" x14ac:dyDescent="0.25"/>
    <row r="309" ht="22.2" customHeight="1" x14ac:dyDescent="0.25"/>
    <row r="310" ht="22.2" customHeight="1" x14ac:dyDescent="0.25"/>
    <row r="311" ht="22.2" customHeight="1" x14ac:dyDescent="0.25"/>
    <row r="312" ht="22.2" customHeight="1" x14ac:dyDescent="0.25"/>
    <row r="313" ht="22.2" customHeight="1" x14ac:dyDescent="0.25"/>
    <row r="314" ht="22.2" customHeight="1" x14ac:dyDescent="0.25"/>
    <row r="315" ht="22.2" customHeight="1" x14ac:dyDescent="0.25"/>
    <row r="316" ht="22.2" customHeight="1" x14ac:dyDescent="0.25"/>
    <row r="317" ht="22.2" customHeight="1" x14ac:dyDescent="0.25"/>
    <row r="318" ht="22.2" customHeight="1" x14ac:dyDescent="0.25"/>
    <row r="319" ht="22.2" customHeight="1" x14ac:dyDescent="0.25"/>
    <row r="320" ht="22.2" customHeight="1" x14ac:dyDescent="0.25"/>
    <row r="321" ht="22.2" customHeight="1" x14ac:dyDescent="0.25"/>
    <row r="322" ht="22.2" customHeight="1" x14ac:dyDescent="0.25"/>
    <row r="323" ht="22.2" customHeight="1" x14ac:dyDescent="0.25"/>
    <row r="324" ht="22.2" customHeight="1" x14ac:dyDescent="0.25"/>
    <row r="325" ht="22.2" customHeight="1" x14ac:dyDescent="0.25"/>
    <row r="326" ht="22.2" customHeight="1" x14ac:dyDescent="0.25"/>
    <row r="327" ht="22.2" customHeight="1" x14ac:dyDescent="0.25"/>
    <row r="328" ht="22.2" customHeight="1" x14ac:dyDescent="0.25"/>
    <row r="329" ht="22.2" customHeight="1" x14ac:dyDescent="0.25"/>
    <row r="330" ht="22.2" customHeight="1" x14ac:dyDescent="0.25"/>
    <row r="331" ht="22.2" customHeight="1" x14ac:dyDescent="0.25"/>
    <row r="332" ht="22.2" customHeight="1" x14ac:dyDescent="0.25"/>
    <row r="333" ht="22.2" customHeight="1" x14ac:dyDescent="0.25"/>
    <row r="334" ht="22.2" customHeight="1" x14ac:dyDescent="0.25"/>
    <row r="335" ht="22.2" customHeight="1" x14ac:dyDescent="0.25"/>
    <row r="336" ht="22.2" customHeight="1" x14ac:dyDescent="0.25"/>
    <row r="337" ht="22.2" customHeight="1" x14ac:dyDescent="0.25"/>
    <row r="338" ht="22.2" customHeight="1" x14ac:dyDescent="0.25"/>
    <row r="339" ht="22.2" customHeight="1" x14ac:dyDescent="0.25"/>
    <row r="340" ht="22.2" customHeight="1" x14ac:dyDescent="0.25"/>
    <row r="341" ht="22.2" customHeight="1" x14ac:dyDescent="0.25"/>
    <row r="342" ht="22.2" customHeight="1" x14ac:dyDescent="0.25"/>
    <row r="343" ht="22.2" customHeight="1" x14ac:dyDescent="0.25"/>
    <row r="344" ht="22.2" customHeight="1" x14ac:dyDescent="0.25"/>
    <row r="345" ht="22.2" customHeight="1" x14ac:dyDescent="0.25"/>
    <row r="346" ht="22.2" customHeight="1" x14ac:dyDescent="0.25"/>
    <row r="347" ht="22.2" customHeight="1" x14ac:dyDescent="0.25"/>
    <row r="348" ht="22.2" customHeight="1" x14ac:dyDescent="0.25"/>
    <row r="349" ht="22.2" customHeight="1" x14ac:dyDescent="0.25"/>
    <row r="350" ht="22.2" customHeight="1" x14ac:dyDescent="0.25"/>
    <row r="351" ht="22.2" customHeight="1" x14ac:dyDescent="0.25"/>
    <row r="352" ht="22.2" customHeight="1" x14ac:dyDescent="0.25"/>
    <row r="353" ht="22.2" customHeight="1" x14ac:dyDescent="0.25"/>
    <row r="354" ht="22.2" customHeight="1" x14ac:dyDescent="0.25"/>
    <row r="355" ht="22.2" customHeight="1" x14ac:dyDescent="0.25"/>
    <row r="356" ht="22.2" customHeight="1" x14ac:dyDescent="0.25"/>
    <row r="357" ht="22.2" customHeight="1" x14ac:dyDescent="0.25"/>
    <row r="358" ht="22.2" customHeight="1" x14ac:dyDescent="0.25"/>
    <row r="359" ht="22.2" customHeight="1" x14ac:dyDescent="0.25"/>
    <row r="360" ht="22.2" customHeight="1" x14ac:dyDescent="0.25"/>
    <row r="361" ht="22.2" customHeight="1" x14ac:dyDescent="0.25"/>
    <row r="362" ht="22.2" customHeight="1" x14ac:dyDescent="0.25"/>
    <row r="363" ht="22.2" customHeight="1" x14ac:dyDescent="0.25"/>
    <row r="364" ht="22.2" customHeight="1" x14ac:dyDescent="0.25"/>
    <row r="365" ht="22.2" customHeight="1" x14ac:dyDescent="0.25"/>
    <row r="366" ht="22.2" customHeight="1" x14ac:dyDescent="0.25"/>
    <row r="367" ht="22.2" customHeight="1" x14ac:dyDescent="0.25"/>
    <row r="368" ht="22.2" customHeight="1" x14ac:dyDescent="0.25"/>
    <row r="369" ht="22.2" customHeight="1" x14ac:dyDescent="0.25"/>
    <row r="370" ht="22.2" customHeight="1" x14ac:dyDescent="0.25"/>
    <row r="371" ht="22.2" customHeight="1" x14ac:dyDescent="0.25"/>
    <row r="372" ht="22.2" customHeight="1" x14ac:dyDescent="0.25"/>
    <row r="373" ht="22.2" customHeight="1" x14ac:dyDescent="0.25"/>
    <row r="374" ht="22.2" customHeight="1" x14ac:dyDescent="0.25"/>
    <row r="375" ht="22.2" customHeight="1" x14ac:dyDescent="0.25"/>
    <row r="376" ht="22.2" customHeight="1" x14ac:dyDescent="0.25"/>
    <row r="377" ht="22.2" customHeight="1" x14ac:dyDescent="0.25"/>
    <row r="378" ht="22.2" customHeight="1" x14ac:dyDescent="0.25"/>
    <row r="379" ht="22.2" customHeight="1" x14ac:dyDescent="0.25"/>
    <row r="380" ht="22.2" customHeight="1" x14ac:dyDescent="0.25"/>
    <row r="381" ht="22.2" customHeight="1" x14ac:dyDescent="0.25"/>
    <row r="382" ht="22.2" customHeight="1" x14ac:dyDescent="0.25"/>
    <row r="383" ht="22.2" customHeight="1" x14ac:dyDescent="0.25"/>
    <row r="384" ht="22.2" customHeight="1" x14ac:dyDescent="0.25"/>
    <row r="385" ht="22.2" customHeight="1" x14ac:dyDescent="0.25"/>
    <row r="386" ht="22.2" customHeight="1" x14ac:dyDescent="0.25"/>
    <row r="387" ht="22.2" customHeight="1" x14ac:dyDescent="0.25"/>
    <row r="388" ht="22.2" customHeight="1" x14ac:dyDescent="0.25"/>
    <row r="389" ht="22.2" customHeight="1" x14ac:dyDescent="0.25"/>
    <row r="390" ht="22.2" customHeight="1" x14ac:dyDescent="0.25"/>
    <row r="391" ht="22.2" customHeight="1" x14ac:dyDescent="0.25"/>
    <row r="392" ht="22.2" customHeight="1" x14ac:dyDescent="0.25"/>
    <row r="393" ht="22.2" customHeight="1" x14ac:dyDescent="0.25"/>
    <row r="394" ht="22.2" customHeight="1" x14ac:dyDescent="0.25"/>
    <row r="395" ht="22.2" customHeight="1" x14ac:dyDescent="0.25"/>
    <row r="396" ht="22.2" customHeight="1" x14ac:dyDescent="0.25"/>
    <row r="397" ht="22.2" customHeight="1" x14ac:dyDescent="0.25"/>
    <row r="398" ht="22.2" customHeight="1" x14ac:dyDescent="0.25"/>
    <row r="399" ht="22.2" customHeight="1" x14ac:dyDescent="0.25"/>
    <row r="400" ht="22.2" customHeight="1" x14ac:dyDescent="0.25"/>
    <row r="401" ht="22.2" customHeight="1" x14ac:dyDescent="0.25"/>
    <row r="402" ht="22.2" customHeight="1" x14ac:dyDescent="0.25"/>
    <row r="403" ht="22.2" customHeight="1" x14ac:dyDescent="0.25"/>
    <row r="404" ht="22.2" customHeight="1" x14ac:dyDescent="0.25"/>
    <row r="405" ht="22.2" customHeight="1" x14ac:dyDescent="0.25"/>
    <row r="406" ht="22.2" customHeight="1" x14ac:dyDescent="0.25"/>
    <row r="407" ht="22.2" customHeight="1" x14ac:dyDescent="0.25"/>
    <row r="408" ht="22.2" customHeight="1" x14ac:dyDescent="0.25"/>
    <row r="409" ht="22.2" customHeight="1" x14ac:dyDescent="0.25"/>
    <row r="410" ht="22.2" customHeight="1" x14ac:dyDescent="0.25"/>
    <row r="411" ht="22.2" customHeight="1" x14ac:dyDescent="0.25"/>
    <row r="412" ht="22.2" customHeight="1" x14ac:dyDescent="0.25"/>
    <row r="413" ht="22.2" customHeight="1" x14ac:dyDescent="0.25"/>
    <row r="414" ht="22.2" customHeight="1" x14ac:dyDescent="0.25"/>
    <row r="415" ht="22.2" customHeight="1" x14ac:dyDescent="0.25"/>
    <row r="416" ht="22.2" customHeight="1" x14ac:dyDescent="0.25"/>
    <row r="417" ht="22.2" customHeight="1" x14ac:dyDescent="0.25"/>
    <row r="418" ht="22.2" customHeight="1" x14ac:dyDescent="0.25"/>
    <row r="419" ht="22.2" customHeight="1" x14ac:dyDescent="0.25"/>
    <row r="420" ht="22.2" customHeight="1" x14ac:dyDescent="0.25"/>
    <row r="421" ht="22.2" customHeight="1" x14ac:dyDescent="0.25"/>
    <row r="422" ht="22.2" customHeight="1" x14ac:dyDescent="0.25"/>
    <row r="423" ht="22.2" customHeight="1" x14ac:dyDescent="0.25"/>
    <row r="424" ht="22.2" customHeight="1" x14ac:dyDescent="0.25"/>
    <row r="425" ht="22.2" customHeight="1" x14ac:dyDescent="0.25"/>
    <row r="426" ht="22.2" customHeight="1" x14ac:dyDescent="0.25"/>
    <row r="427" ht="22.2" customHeight="1" x14ac:dyDescent="0.25"/>
    <row r="428" ht="22.2" customHeight="1" x14ac:dyDescent="0.25"/>
    <row r="429" ht="22.2" customHeight="1" x14ac:dyDescent="0.25"/>
    <row r="430" ht="22.2" customHeight="1" x14ac:dyDescent="0.25"/>
    <row r="431" ht="22.2" customHeight="1" x14ac:dyDescent="0.25"/>
    <row r="432" ht="22.2" customHeight="1" x14ac:dyDescent="0.25"/>
    <row r="433" ht="22.2" customHeight="1" x14ac:dyDescent="0.25"/>
    <row r="434" ht="22.2" customHeight="1" x14ac:dyDescent="0.25"/>
    <row r="435" ht="22.2" customHeight="1" x14ac:dyDescent="0.25"/>
    <row r="436" ht="22.2" customHeight="1" x14ac:dyDescent="0.25"/>
    <row r="437" ht="22.2" customHeight="1" x14ac:dyDescent="0.25"/>
    <row r="438" ht="22.2" customHeight="1" x14ac:dyDescent="0.25"/>
    <row r="439" ht="22.2" customHeight="1" x14ac:dyDescent="0.25"/>
    <row r="440" ht="22.2" customHeight="1" x14ac:dyDescent="0.25"/>
    <row r="441" ht="22.2" customHeight="1" x14ac:dyDescent="0.25"/>
    <row r="442" ht="22.2" customHeight="1" x14ac:dyDescent="0.25"/>
    <row r="443" ht="22.2" customHeight="1" x14ac:dyDescent="0.25"/>
    <row r="444" ht="22.2" customHeight="1" x14ac:dyDescent="0.25"/>
    <row r="445" ht="22.2" customHeight="1" x14ac:dyDescent="0.25"/>
    <row r="446" ht="22.2" customHeight="1" x14ac:dyDescent="0.25"/>
    <row r="447" ht="22.2" customHeight="1" x14ac:dyDescent="0.25"/>
    <row r="448" ht="22.2" customHeight="1" x14ac:dyDescent="0.25"/>
    <row r="449" ht="22.2" customHeight="1" x14ac:dyDescent="0.25"/>
    <row r="450" ht="22.2" customHeight="1" x14ac:dyDescent="0.25"/>
    <row r="451" ht="22.2" customHeight="1" x14ac:dyDescent="0.25"/>
    <row r="452" ht="22.2" customHeight="1" x14ac:dyDescent="0.25"/>
    <row r="453" ht="22.2" customHeight="1" x14ac:dyDescent="0.25"/>
    <row r="454" ht="22.2" customHeight="1" x14ac:dyDescent="0.25"/>
    <row r="455" ht="22.2" customHeight="1" x14ac:dyDescent="0.25"/>
    <row r="456" ht="22.2" customHeight="1" x14ac:dyDescent="0.25"/>
    <row r="457" ht="22.2" customHeight="1" x14ac:dyDescent="0.25"/>
    <row r="458" ht="22.2" customHeight="1" x14ac:dyDescent="0.25"/>
    <row r="459" ht="22.2" customHeight="1" x14ac:dyDescent="0.25"/>
    <row r="460" ht="22.2" customHeight="1" x14ac:dyDescent="0.25"/>
    <row r="461" ht="22.2" customHeight="1" x14ac:dyDescent="0.25"/>
    <row r="462" ht="22.2" customHeight="1" x14ac:dyDescent="0.25"/>
    <row r="463" ht="22.2" customHeight="1" x14ac:dyDescent="0.25"/>
    <row r="464" ht="22.2" customHeight="1" x14ac:dyDescent="0.25"/>
    <row r="465" ht="22.2" customHeight="1" x14ac:dyDescent="0.25"/>
    <row r="466" ht="22.2" customHeight="1" x14ac:dyDescent="0.25"/>
    <row r="467" ht="22.2" customHeight="1" x14ac:dyDescent="0.25"/>
    <row r="468" ht="22.2" customHeight="1" x14ac:dyDescent="0.25"/>
    <row r="469" ht="22.2" customHeight="1" x14ac:dyDescent="0.25"/>
    <row r="470" ht="22.2" customHeight="1" x14ac:dyDescent="0.25"/>
    <row r="471" ht="22.2" customHeight="1" x14ac:dyDescent="0.25"/>
    <row r="472" ht="22.2" customHeight="1" x14ac:dyDescent="0.25"/>
    <row r="473" ht="22.2" customHeight="1" x14ac:dyDescent="0.25"/>
    <row r="474" ht="22.2" customHeight="1" x14ac:dyDescent="0.25"/>
    <row r="475" ht="22.2" customHeight="1" x14ac:dyDescent="0.25"/>
    <row r="476" ht="22.2" customHeight="1" x14ac:dyDescent="0.25"/>
    <row r="477" ht="22.2" customHeight="1" x14ac:dyDescent="0.25"/>
    <row r="478" ht="22.2" customHeight="1" x14ac:dyDescent="0.25"/>
    <row r="479" ht="22.2" customHeight="1" x14ac:dyDescent="0.25"/>
    <row r="480" ht="22.2" customHeight="1" x14ac:dyDescent="0.25"/>
    <row r="481" ht="22.2" customHeight="1" x14ac:dyDescent="0.25"/>
    <row r="482" ht="22.2" customHeight="1" x14ac:dyDescent="0.25"/>
    <row r="483" ht="22.2" customHeight="1" x14ac:dyDescent="0.25"/>
    <row r="484" ht="22.2" customHeight="1" x14ac:dyDescent="0.25"/>
    <row r="485" ht="22.2" customHeight="1" x14ac:dyDescent="0.25"/>
    <row r="486" ht="22.2" customHeight="1" x14ac:dyDescent="0.25"/>
    <row r="487" ht="22.2" customHeight="1" x14ac:dyDescent="0.25"/>
    <row r="488" ht="22.2" customHeight="1" x14ac:dyDescent="0.25"/>
    <row r="489" ht="22.2" customHeight="1" x14ac:dyDescent="0.25"/>
    <row r="490" ht="22.2" customHeight="1" x14ac:dyDescent="0.25"/>
    <row r="491" ht="22.2" customHeight="1" x14ac:dyDescent="0.25"/>
    <row r="492" ht="22.2" customHeight="1" x14ac:dyDescent="0.25"/>
    <row r="493" ht="22.2" customHeight="1" x14ac:dyDescent="0.25"/>
    <row r="494" ht="22.2" customHeight="1" x14ac:dyDescent="0.25"/>
    <row r="495" ht="22.2" customHeight="1" x14ac:dyDescent="0.25"/>
    <row r="496" ht="22.2" customHeight="1" x14ac:dyDescent="0.25"/>
    <row r="497" ht="22.2" customHeight="1" x14ac:dyDescent="0.25"/>
    <row r="498" ht="22.2" customHeight="1" x14ac:dyDescent="0.25"/>
    <row r="499" ht="22.2" customHeight="1" x14ac:dyDescent="0.25"/>
    <row r="500" ht="22.2" customHeight="1" x14ac:dyDescent="0.25"/>
    <row r="501" ht="22.2" customHeight="1" x14ac:dyDescent="0.25"/>
    <row r="502" ht="22.2" customHeight="1" x14ac:dyDescent="0.25"/>
    <row r="503" ht="22.2" customHeight="1" x14ac:dyDescent="0.25"/>
    <row r="504" ht="22.2" customHeight="1" x14ac:dyDescent="0.25"/>
    <row r="505" ht="22.2" customHeight="1" x14ac:dyDescent="0.25"/>
    <row r="506" ht="22.2" customHeight="1" x14ac:dyDescent="0.25"/>
    <row r="507" ht="22.2" customHeight="1" x14ac:dyDescent="0.25"/>
    <row r="508" ht="22.2" customHeight="1" x14ac:dyDescent="0.25"/>
    <row r="509" ht="22.2" customHeight="1" x14ac:dyDescent="0.25"/>
    <row r="510" ht="22.2" customHeight="1" x14ac:dyDescent="0.25"/>
    <row r="511" ht="22.2" customHeight="1" x14ac:dyDescent="0.25"/>
    <row r="512" ht="22.2" customHeight="1" x14ac:dyDescent="0.25"/>
    <row r="513" ht="22.2" customHeight="1" x14ac:dyDescent="0.25"/>
    <row r="514" ht="22.2" customHeight="1" x14ac:dyDescent="0.25"/>
    <row r="515" ht="22.2" customHeight="1" x14ac:dyDescent="0.25"/>
    <row r="516" ht="22.2" customHeight="1" x14ac:dyDescent="0.25"/>
    <row r="517" ht="22.2" customHeight="1" x14ac:dyDescent="0.25"/>
    <row r="518" ht="22.2" customHeight="1" x14ac:dyDescent="0.25"/>
    <row r="519" ht="22.2" customHeight="1" x14ac:dyDescent="0.25"/>
    <row r="520" ht="22.2" customHeight="1" x14ac:dyDescent="0.25"/>
    <row r="521" ht="22.2" customHeight="1" x14ac:dyDescent="0.25"/>
    <row r="522" ht="22.2" customHeight="1" x14ac:dyDescent="0.25"/>
    <row r="523" ht="22.2" customHeight="1" x14ac:dyDescent="0.25"/>
    <row r="524" ht="22.2" customHeight="1" x14ac:dyDescent="0.25"/>
    <row r="525" ht="22.2" customHeight="1" x14ac:dyDescent="0.25"/>
    <row r="526" ht="22.2" customHeight="1" x14ac:dyDescent="0.25"/>
    <row r="527" ht="22.2" customHeight="1" x14ac:dyDescent="0.25"/>
    <row r="528" ht="22.2" customHeight="1" x14ac:dyDescent="0.25"/>
    <row r="529" ht="22.2" customHeight="1" x14ac:dyDescent="0.25"/>
    <row r="530" ht="22.2" customHeight="1" x14ac:dyDescent="0.25"/>
    <row r="531" ht="22.2" customHeight="1" x14ac:dyDescent="0.25"/>
    <row r="532" ht="22.2" customHeight="1" x14ac:dyDescent="0.25"/>
    <row r="533" ht="22.2" customHeight="1" x14ac:dyDescent="0.25"/>
    <row r="534" ht="22.2" customHeight="1" x14ac:dyDescent="0.25"/>
    <row r="535" ht="22.2" customHeight="1" x14ac:dyDescent="0.25"/>
    <row r="536" ht="22.2" customHeight="1" x14ac:dyDescent="0.25"/>
    <row r="537" ht="22.2" customHeight="1" x14ac:dyDescent="0.25"/>
    <row r="538" ht="22.2" customHeight="1" x14ac:dyDescent="0.25"/>
    <row r="539" ht="22.2" customHeight="1" x14ac:dyDescent="0.25"/>
    <row r="540" ht="22.2" customHeight="1" x14ac:dyDescent="0.25"/>
    <row r="541" ht="22.2" customHeight="1" x14ac:dyDescent="0.25"/>
    <row r="542" ht="22.2" customHeight="1" x14ac:dyDescent="0.25"/>
    <row r="543" ht="22.2" customHeight="1" x14ac:dyDescent="0.25"/>
    <row r="544" ht="22.2" customHeight="1" x14ac:dyDescent="0.25"/>
    <row r="545" ht="22.2" customHeight="1" x14ac:dyDescent="0.25"/>
    <row r="546" ht="22.2" customHeight="1" x14ac:dyDescent="0.25"/>
    <row r="547" ht="22.2" customHeight="1" x14ac:dyDescent="0.25"/>
    <row r="548" ht="22.2" customHeight="1" x14ac:dyDescent="0.25"/>
    <row r="549" ht="22.2" customHeight="1" x14ac:dyDescent="0.25"/>
    <row r="550" ht="22.2" customHeight="1" x14ac:dyDescent="0.25"/>
    <row r="551" ht="22.2" customHeight="1" x14ac:dyDescent="0.25"/>
    <row r="552" ht="22.2" customHeight="1" x14ac:dyDescent="0.25"/>
    <row r="553" ht="22.2" customHeight="1" x14ac:dyDescent="0.25"/>
    <row r="554" ht="22.2" customHeight="1" x14ac:dyDescent="0.25"/>
    <row r="555" ht="22.2" customHeight="1" x14ac:dyDescent="0.25"/>
    <row r="556" ht="22.2" customHeight="1" x14ac:dyDescent="0.25"/>
    <row r="557" ht="22.2" customHeight="1" x14ac:dyDescent="0.25"/>
    <row r="558" ht="22.2" customHeight="1" x14ac:dyDescent="0.25"/>
    <row r="559" ht="22.2" customHeight="1" x14ac:dyDescent="0.25"/>
    <row r="560" ht="22.2" customHeight="1" x14ac:dyDescent="0.25"/>
    <row r="561" ht="22.2" customHeight="1" x14ac:dyDescent="0.25"/>
    <row r="562" ht="22.2" customHeight="1" x14ac:dyDescent="0.25"/>
    <row r="563" ht="22.2" customHeight="1" x14ac:dyDescent="0.25"/>
    <row r="564" ht="22.2" customHeight="1" x14ac:dyDescent="0.25"/>
    <row r="565" ht="22.2" customHeight="1" x14ac:dyDescent="0.25"/>
    <row r="566" ht="22.2" customHeight="1" x14ac:dyDescent="0.25"/>
    <row r="567" ht="22.2" customHeight="1" x14ac:dyDescent="0.25"/>
    <row r="568" ht="22.2" customHeight="1" x14ac:dyDescent="0.25"/>
    <row r="569" ht="22.2" customHeight="1" x14ac:dyDescent="0.25"/>
    <row r="570" ht="22.2" customHeight="1" x14ac:dyDescent="0.25"/>
    <row r="571" ht="22.2" customHeight="1" x14ac:dyDescent="0.25"/>
    <row r="572" ht="22.2" customHeight="1" x14ac:dyDescent="0.25"/>
    <row r="573" ht="22.2" customHeight="1" x14ac:dyDescent="0.25"/>
    <row r="574" ht="22.2" customHeight="1" x14ac:dyDescent="0.25"/>
    <row r="575" ht="22.2" customHeight="1" x14ac:dyDescent="0.25"/>
    <row r="576" ht="22.2" customHeight="1" x14ac:dyDescent="0.25"/>
    <row r="577" ht="22.2" customHeight="1" x14ac:dyDescent="0.25"/>
    <row r="578" ht="22.2" customHeight="1" x14ac:dyDescent="0.25"/>
    <row r="579" ht="22.2" customHeight="1" x14ac:dyDescent="0.25"/>
    <row r="580" ht="22.2" customHeight="1" x14ac:dyDescent="0.25"/>
    <row r="581" ht="22.2" customHeight="1" x14ac:dyDescent="0.25"/>
    <row r="582" ht="22.2" customHeight="1" x14ac:dyDescent="0.25"/>
    <row r="583" ht="22.2" customHeight="1" x14ac:dyDescent="0.25"/>
    <row r="584" ht="22.2" customHeight="1" x14ac:dyDescent="0.25"/>
    <row r="585" ht="22.2" customHeight="1" x14ac:dyDescent="0.25"/>
    <row r="586" ht="22.2" customHeight="1" x14ac:dyDescent="0.25"/>
    <row r="587" ht="22.2" customHeight="1" x14ac:dyDescent="0.25"/>
    <row r="588" ht="22.2" customHeight="1" x14ac:dyDescent="0.25"/>
    <row r="589" ht="22.2" customHeight="1" x14ac:dyDescent="0.25"/>
    <row r="590" ht="22.2" customHeight="1" x14ac:dyDescent="0.25"/>
    <row r="591" ht="22.2" customHeight="1" x14ac:dyDescent="0.25"/>
    <row r="592" ht="22.2" customHeight="1" x14ac:dyDescent="0.25"/>
    <row r="593" ht="22.2" customHeight="1" x14ac:dyDescent="0.25"/>
    <row r="594" ht="22.2" customHeight="1" x14ac:dyDescent="0.25"/>
    <row r="595" ht="22.2" customHeight="1" x14ac:dyDescent="0.25"/>
    <row r="596" ht="22.2" customHeight="1" x14ac:dyDescent="0.25"/>
    <row r="597" ht="22.2" customHeight="1" x14ac:dyDescent="0.25"/>
    <row r="598" ht="22.2" customHeight="1" x14ac:dyDescent="0.25"/>
    <row r="599" ht="22.2" customHeight="1" x14ac:dyDescent="0.25"/>
    <row r="600" ht="22.2" customHeight="1" x14ac:dyDescent="0.25"/>
    <row r="601" ht="22.2" customHeight="1" x14ac:dyDescent="0.25"/>
    <row r="602" ht="22.2" customHeight="1" x14ac:dyDescent="0.25"/>
    <row r="603" ht="22.2" customHeight="1" x14ac:dyDescent="0.25"/>
    <row r="604" ht="22.2" customHeight="1" x14ac:dyDescent="0.25"/>
    <row r="605" ht="22.2" customHeight="1" x14ac:dyDescent="0.25"/>
    <row r="606" ht="22.2" customHeight="1" x14ac:dyDescent="0.25"/>
    <row r="607" ht="22.2" customHeight="1" x14ac:dyDescent="0.25"/>
    <row r="608" ht="22.2" customHeight="1" x14ac:dyDescent="0.25"/>
    <row r="609" ht="22.2" customHeight="1" x14ac:dyDescent="0.25"/>
    <row r="610" ht="22.2" customHeight="1" x14ac:dyDescent="0.25"/>
    <row r="611" ht="22.2" customHeight="1" x14ac:dyDescent="0.25"/>
    <row r="612" ht="22.2" customHeight="1" x14ac:dyDescent="0.25"/>
    <row r="613" ht="22.2" customHeight="1" x14ac:dyDescent="0.25"/>
    <row r="614" ht="22.2" customHeight="1" x14ac:dyDescent="0.25"/>
    <row r="615" ht="22.2" customHeight="1" x14ac:dyDescent="0.25"/>
    <row r="616" ht="22.2" customHeight="1" x14ac:dyDescent="0.25"/>
    <row r="617" ht="22.2" customHeight="1" x14ac:dyDescent="0.25"/>
    <row r="618" ht="22.2" customHeight="1" x14ac:dyDescent="0.25"/>
    <row r="619" ht="22.2" customHeight="1" x14ac:dyDescent="0.25"/>
    <row r="620" ht="22.2" customHeight="1" x14ac:dyDescent="0.25"/>
    <row r="621" ht="22.2" customHeight="1" x14ac:dyDescent="0.25"/>
    <row r="622" ht="22.2" customHeight="1" x14ac:dyDescent="0.25"/>
    <row r="623" ht="22.2" customHeight="1" x14ac:dyDescent="0.25"/>
    <row r="624" ht="22.2" customHeight="1" x14ac:dyDescent="0.25"/>
    <row r="625" ht="22.2" customHeight="1" x14ac:dyDescent="0.25"/>
    <row r="626" ht="22.2" customHeight="1" x14ac:dyDescent="0.25"/>
    <row r="627" ht="22.2" customHeight="1" x14ac:dyDescent="0.25"/>
    <row r="628" ht="22.2" customHeight="1" x14ac:dyDescent="0.25"/>
    <row r="629" ht="22.2" customHeight="1" x14ac:dyDescent="0.25"/>
    <row r="630" ht="22.2" customHeight="1" x14ac:dyDescent="0.25"/>
    <row r="631" ht="22.2" customHeight="1" x14ac:dyDescent="0.25"/>
    <row r="632" ht="22.2" customHeight="1" x14ac:dyDescent="0.25"/>
    <row r="633" ht="22.2" customHeight="1" x14ac:dyDescent="0.25"/>
    <row r="634" ht="22.2" customHeight="1" x14ac:dyDescent="0.25"/>
    <row r="635" ht="22.2" customHeight="1" x14ac:dyDescent="0.25"/>
    <row r="636" ht="22.2" customHeight="1" x14ac:dyDescent="0.25"/>
    <row r="637" ht="22.2" customHeight="1" x14ac:dyDescent="0.25"/>
    <row r="638" ht="22.2" customHeight="1" x14ac:dyDescent="0.25"/>
    <row r="639" ht="22.2" customHeight="1" x14ac:dyDescent="0.25"/>
    <row r="640" ht="22.2" customHeight="1" x14ac:dyDescent="0.25"/>
    <row r="641" ht="22.2" customHeight="1" x14ac:dyDescent="0.25"/>
    <row r="642" ht="22.2" customHeight="1" x14ac:dyDescent="0.25"/>
    <row r="643" ht="22.2" customHeight="1" x14ac:dyDescent="0.25"/>
    <row r="644" ht="22.2" customHeight="1" x14ac:dyDescent="0.25"/>
    <row r="645" ht="22.2" customHeight="1" x14ac:dyDescent="0.25"/>
    <row r="646" ht="22.2" customHeight="1" x14ac:dyDescent="0.25"/>
    <row r="647" ht="22.2" customHeight="1" x14ac:dyDescent="0.25"/>
    <row r="648" ht="22.2" customHeight="1" x14ac:dyDescent="0.25"/>
    <row r="649" ht="22.2" customHeight="1" x14ac:dyDescent="0.25"/>
    <row r="650" ht="22.2" customHeight="1" x14ac:dyDescent="0.25"/>
    <row r="651" ht="22.2" customHeight="1" x14ac:dyDescent="0.25"/>
    <row r="652" ht="22.2" customHeight="1" x14ac:dyDescent="0.25"/>
    <row r="653" ht="22.2" customHeight="1" x14ac:dyDescent="0.25"/>
    <row r="654" ht="22.2" customHeight="1" x14ac:dyDescent="0.25"/>
    <row r="655" ht="22.2" customHeight="1" x14ac:dyDescent="0.25"/>
    <row r="656" ht="22.2" customHeight="1" x14ac:dyDescent="0.25"/>
    <row r="657" ht="22.2" customHeight="1" x14ac:dyDescent="0.25"/>
    <row r="658" ht="22.2" customHeight="1" x14ac:dyDescent="0.25"/>
    <row r="659" ht="22.2" customHeight="1" x14ac:dyDescent="0.25"/>
    <row r="660" ht="22.2" customHeight="1" x14ac:dyDescent="0.25"/>
    <row r="661" ht="22.2" customHeight="1" x14ac:dyDescent="0.25"/>
    <row r="662" ht="22.2" customHeight="1" x14ac:dyDescent="0.25"/>
    <row r="663" ht="22.2" customHeight="1" x14ac:dyDescent="0.25"/>
    <row r="664" ht="22.2" customHeight="1" x14ac:dyDescent="0.25"/>
    <row r="665" ht="22.2" customHeight="1" x14ac:dyDescent="0.25"/>
    <row r="666" ht="22.2" customHeight="1" x14ac:dyDescent="0.25"/>
    <row r="667" ht="22.2" customHeight="1" x14ac:dyDescent="0.25"/>
    <row r="668" ht="22.2" customHeight="1" x14ac:dyDescent="0.25"/>
    <row r="669" ht="22.2" customHeight="1" x14ac:dyDescent="0.25"/>
    <row r="670" ht="22.2" customHeight="1" x14ac:dyDescent="0.25"/>
    <row r="671" ht="22.2" customHeight="1" x14ac:dyDescent="0.25"/>
    <row r="672" ht="22.2" customHeight="1" x14ac:dyDescent="0.25"/>
    <row r="673" ht="22.2" customHeight="1" x14ac:dyDescent="0.25"/>
    <row r="674" ht="22.2" customHeight="1" x14ac:dyDescent="0.25"/>
    <row r="675" ht="22.2" customHeight="1" x14ac:dyDescent="0.25"/>
    <row r="676" ht="22.2" customHeight="1" x14ac:dyDescent="0.25"/>
    <row r="677" ht="22.2" customHeight="1" x14ac:dyDescent="0.25"/>
    <row r="678" ht="22.2" customHeight="1" x14ac:dyDescent="0.25"/>
    <row r="679" ht="22.2" customHeight="1" x14ac:dyDescent="0.25"/>
    <row r="680" ht="22.2" customHeight="1" x14ac:dyDescent="0.25"/>
    <row r="681" ht="22.2" customHeight="1" x14ac:dyDescent="0.25"/>
    <row r="682" ht="22.2" customHeight="1" x14ac:dyDescent="0.25"/>
    <row r="683" ht="22.2" customHeight="1" x14ac:dyDescent="0.25"/>
    <row r="684" ht="22.2" customHeight="1" x14ac:dyDescent="0.25"/>
    <row r="685" ht="22.2" customHeight="1" x14ac:dyDescent="0.25"/>
    <row r="686" ht="22.2" customHeight="1" x14ac:dyDescent="0.25"/>
    <row r="687" ht="22.2" customHeight="1" x14ac:dyDescent="0.25"/>
    <row r="688" ht="22.2" customHeight="1" x14ac:dyDescent="0.25"/>
    <row r="689" ht="22.2" customHeight="1" x14ac:dyDescent="0.25"/>
    <row r="690" ht="22.2" customHeight="1" x14ac:dyDescent="0.25"/>
    <row r="691" ht="22.2" customHeight="1" x14ac:dyDescent="0.25"/>
    <row r="692" ht="22.2" customHeight="1" x14ac:dyDescent="0.25"/>
    <row r="693" ht="22.2" customHeight="1" x14ac:dyDescent="0.25"/>
    <row r="694" ht="22.2" customHeight="1" x14ac:dyDescent="0.25"/>
    <row r="695" ht="22.2" customHeight="1" x14ac:dyDescent="0.25"/>
    <row r="696" ht="22.2" customHeight="1" x14ac:dyDescent="0.25"/>
    <row r="697" ht="22.2" customHeight="1" x14ac:dyDescent="0.25"/>
    <row r="698" ht="22.2" customHeight="1" x14ac:dyDescent="0.25"/>
    <row r="699" ht="22.2" customHeight="1" x14ac:dyDescent="0.25"/>
    <row r="700" ht="22.2" customHeight="1" x14ac:dyDescent="0.25"/>
    <row r="701" ht="22.2" customHeight="1" x14ac:dyDescent="0.25"/>
    <row r="702" ht="22.2" customHeight="1" x14ac:dyDescent="0.25"/>
    <row r="703" ht="22.2" customHeight="1" x14ac:dyDescent="0.25"/>
    <row r="704" ht="22.2" customHeight="1" x14ac:dyDescent="0.25"/>
    <row r="705" ht="22.2" customHeight="1" x14ac:dyDescent="0.25"/>
    <row r="706" ht="22.2" customHeight="1" x14ac:dyDescent="0.25"/>
    <row r="707" ht="22.2" customHeight="1" x14ac:dyDescent="0.25"/>
    <row r="708" ht="22.2" customHeight="1" x14ac:dyDescent="0.25"/>
    <row r="709" ht="22.2" customHeight="1" x14ac:dyDescent="0.25"/>
    <row r="710" ht="22.2" customHeight="1" x14ac:dyDescent="0.25"/>
    <row r="711" ht="22.2" customHeight="1" x14ac:dyDescent="0.25"/>
    <row r="712" ht="22.2" customHeight="1" x14ac:dyDescent="0.25"/>
    <row r="713" ht="22.2" customHeight="1" x14ac:dyDescent="0.25"/>
    <row r="714" ht="22.2" customHeight="1" x14ac:dyDescent="0.25"/>
    <row r="715" ht="22.2" customHeight="1" x14ac:dyDescent="0.25"/>
    <row r="716" ht="22.2" customHeight="1" x14ac:dyDescent="0.25"/>
    <row r="717" ht="22.2" customHeight="1" x14ac:dyDescent="0.25"/>
    <row r="718" ht="22.2" customHeight="1" x14ac:dyDescent="0.25"/>
    <row r="719" ht="22.2" customHeight="1" x14ac:dyDescent="0.25"/>
    <row r="720" ht="22.2" customHeight="1" x14ac:dyDescent="0.25"/>
    <row r="721" ht="22.2" customHeight="1" x14ac:dyDescent="0.25"/>
    <row r="722" ht="22.2" customHeight="1" x14ac:dyDescent="0.25"/>
    <row r="723" ht="22.2" customHeight="1" x14ac:dyDescent="0.25"/>
    <row r="724" ht="22.2" customHeight="1" x14ac:dyDescent="0.25"/>
    <row r="725" ht="22.2" customHeight="1" x14ac:dyDescent="0.25"/>
    <row r="726" ht="22.2" customHeight="1" x14ac:dyDescent="0.25"/>
    <row r="727" ht="22.2" customHeight="1" x14ac:dyDescent="0.25"/>
    <row r="728" ht="22.2" customHeight="1" x14ac:dyDescent="0.25"/>
    <row r="729" ht="22.2" customHeight="1" x14ac:dyDescent="0.25"/>
    <row r="730" ht="22.2" customHeight="1" x14ac:dyDescent="0.25"/>
    <row r="731" ht="22.2" customHeight="1" x14ac:dyDescent="0.25"/>
    <row r="732" ht="22.2" customHeight="1" x14ac:dyDescent="0.25"/>
    <row r="733" ht="22.2" customHeight="1" x14ac:dyDescent="0.25"/>
    <row r="734" ht="22.2" customHeight="1" x14ac:dyDescent="0.25"/>
    <row r="735" ht="22.2" customHeight="1" x14ac:dyDescent="0.25"/>
    <row r="736" ht="22.2" customHeight="1" x14ac:dyDescent="0.25"/>
    <row r="737" ht="22.2" customHeight="1" x14ac:dyDescent="0.25"/>
    <row r="738" ht="22.2" customHeight="1" x14ac:dyDescent="0.25"/>
    <row r="739" ht="22.2" customHeight="1" x14ac:dyDescent="0.25"/>
    <row r="740" ht="22.2" customHeight="1" x14ac:dyDescent="0.25"/>
    <row r="741" ht="22.2" customHeight="1" x14ac:dyDescent="0.25"/>
    <row r="742" ht="22.2" customHeight="1" x14ac:dyDescent="0.25"/>
    <row r="743" ht="22.2" customHeight="1" x14ac:dyDescent="0.25"/>
    <row r="744" ht="22.2" customHeight="1" x14ac:dyDescent="0.25"/>
    <row r="745" ht="22.2" customHeight="1" x14ac:dyDescent="0.25"/>
    <row r="746" ht="22.2" customHeight="1" x14ac:dyDescent="0.25"/>
    <row r="747" ht="22.2" customHeight="1" x14ac:dyDescent="0.25"/>
    <row r="748" ht="22.2" customHeight="1" x14ac:dyDescent="0.25"/>
    <row r="749" ht="22.2" customHeight="1" x14ac:dyDescent="0.25"/>
    <row r="750" ht="22.2" customHeight="1" x14ac:dyDescent="0.25"/>
    <row r="751" ht="22.2" customHeight="1" x14ac:dyDescent="0.25"/>
    <row r="752" ht="22.2" customHeight="1" x14ac:dyDescent="0.25"/>
    <row r="753" ht="22.2" customHeight="1" x14ac:dyDescent="0.25"/>
    <row r="754" ht="22.2" customHeight="1" x14ac:dyDescent="0.25"/>
    <row r="755" ht="22.2" customHeight="1" x14ac:dyDescent="0.25"/>
    <row r="756" ht="22.2" customHeight="1" x14ac:dyDescent="0.25"/>
    <row r="757" ht="22.2" customHeight="1" x14ac:dyDescent="0.25"/>
    <row r="758" ht="22.2" customHeight="1" x14ac:dyDescent="0.25"/>
    <row r="759" ht="22.2" customHeight="1" x14ac:dyDescent="0.25"/>
    <row r="760" ht="22.2" customHeight="1" x14ac:dyDescent="0.25"/>
    <row r="761" ht="22.2" customHeight="1" x14ac:dyDescent="0.25"/>
    <row r="762" ht="22.2" customHeight="1" x14ac:dyDescent="0.25"/>
    <row r="763" ht="22.2" customHeight="1" x14ac:dyDescent="0.25"/>
    <row r="764" ht="22.2" customHeight="1" x14ac:dyDescent="0.25"/>
    <row r="765" ht="22.2" customHeight="1" x14ac:dyDescent="0.25"/>
    <row r="766" ht="22.2" customHeight="1" x14ac:dyDescent="0.25"/>
    <row r="767" ht="22.2" customHeight="1" x14ac:dyDescent="0.25"/>
    <row r="768" ht="22.2" customHeight="1" x14ac:dyDescent="0.25"/>
    <row r="769" ht="22.2" customHeight="1" x14ac:dyDescent="0.25"/>
    <row r="770" ht="22.2" customHeight="1" x14ac:dyDescent="0.25"/>
    <row r="771" ht="22.2" customHeight="1" x14ac:dyDescent="0.25"/>
    <row r="772" ht="22.2" customHeight="1" x14ac:dyDescent="0.25"/>
    <row r="773" ht="22.2" customHeight="1" x14ac:dyDescent="0.25"/>
    <row r="774" ht="22.2" customHeight="1" x14ac:dyDescent="0.25"/>
    <row r="775" ht="22.2" customHeight="1" x14ac:dyDescent="0.25"/>
    <row r="776" ht="22.2" customHeight="1" x14ac:dyDescent="0.25"/>
    <row r="777" ht="22.2" customHeight="1" x14ac:dyDescent="0.25"/>
    <row r="778" ht="22.2" customHeight="1" x14ac:dyDescent="0.25"/>
    <row r="779" ht="22.2" customHeight="1" x14ac:dyDescent="0.25"/>
    <row r="780" ht="22.2" customHeight="1" x14ac:dyDescent="0.25"/>
    <row r="781" ht="22.2" customHeight="1" x14ac:dyDescent="0.25"/>
    <row r="782" ht="22.2" customHeight="1" x14ac:dyDescent="0.25"/>
    <row r="783" ht="22.2" customHeight="1" x14ac:dyDescent="0.25"/>
    <row r="784" ht="22.2" customHeight="1" x14ac:dyDescent="0.25"/>
    <row r="785" ht="22.2" customHeight="1" x14ac:dyDescent="0.25"/>
    <row r="786" ht="22.2" customHeight="1" x14ac:dyDescent="0.25"/>
    <row r="787" ht="22.2" customHeight="1" x14ac:dyDescent="0.25"/>
    <row r="788" ht="22.2" customHeight="1" x14ac:dyDescent="0.25"/>
    <row r="789" ht="22.2" customHeight="1" x14ac:dyDescent="0.25"/>
    <row r="790" ht="22.2" customHeight="1" x14ac:dyDescent="0.25"/>
    <row r="791" ht="22.2" customHeight="1" x14ac:dyDescent="0.25"/>
    <row r="792" ht="22.2" customHeight="1" x14ac:dyDescent="0.25"/>
    <row r="793" ht="22.2" customHeight="1" x14ac:dyDescent="0.25"/>
    <row r="794" ht="22.2" customHeight="1" x14ac:dyDescent="0.25"/>
    <row r="795" ht="22.2" customHeight="1" x14ac:dyDescent="0.25"/>
    <row r="796" ht="22.2" customHeight="1" x14ac:dyDescent="0.25"/>
    <row r="797" ht="22.2" customHeight="1" x14ac:dyDescent="0.25"/>
    <row r="798" ht="22.2" customHeight="1" x14ac:dyDescent="0.25"/>
    <row r="799" ht="22.2" customHeight="1" x14ac:dyDescent="0.25"/>
    <row r="800" ht="22.2" customHeight="1" x14ac:dyDescent="0.25"/>
    <row r="801" ht="22.2" customHeight="1" x14ac:dyDescent="0.25"/>
    <row r="802" ht="22.2" customHeight="1" x14ac:dyDescent="0.25"/>
    <row r="803" ht="22.2" customHeight="1" x14ac:dyDescent="0.25"/>
    <row r="804" ht="22.2" customHeight="1" x14ac:dyDescent="0.25"/>
    <row r="805" ht="22.2" customHeight="1" x14ac:dyDescent="0.25"/>
    <row r="806" ht="22.2" customHeight="1" x14ac:dyDescent="0.25"/>
    <row r="807" ht="22.2" customHeight="1" x14ac:dyDescent="0.25"/>
    <row r="808" ht="22.2" customHeight="1" x14ac:dyDescent="0.25"/>
    <row r="809" ht="22.2" customHeight="1" x14ac:dyDescent="0.25"/>
    <row r="810" ht="22.2" customHeight="1" x14ac:dyDescent="0.25"/>
    <row r="811" ht="22.2" customHeight="1" x14ac:dyDescent="0.25"/>
    <row r="812" ht="22.2" customHeight="1" x14ac:dyDescent="0.25"/>
    <row r="813" ht="22.2" customHeight="1" x14ac:dyDescent="0.25"/>
    <row r="814" ht="22.2" customHeight="1" x14ac:dyDescent="0.25"/>
    <row r="815" ht="22.2" customHeight="1" x14ac:dyDescent="0.25"/>
    <row r="816" ht="22.2" customHeight="1" x14ac:dyDescent="0.25"/>
    <row r="817" ht="22.2" customHeight="1" x14ac:dyDescent="0.25"/>
    <row r="818" ht="22.2" customHeight="1" x14ac:dyDescent="0.25"/>
    <row r="819" ht="22.2" customHeight="1" x14ac:dyDescent="0.25"/>
    <row r="820" ht="22.2" customHeight="1" x14ac:dyDescent="0.25"/>
    <row r="821" ht="22.2" customHeight="1" x14ac:dyDescent="0.25"/>
    <row r="822" ht="22.2" customHeight="1" x14ac:dyDescent="0.25"/>
    <row r="823" ht="22.2" customHeight="1" x14ac:dyDescent="0.25"/>
    <row r="824" ht="22.2" customHeight="1" x14ac:dyDescent="0.25"/>
    <row r="825" ht="22.2" customHeight="1" x14ac:dyDescent="0.25"/>
    <row r="826" ht="22.2" customHeight="1" x14ac:dyDescent="0.25"/>
    <row r="827" ht="22.2" customHeight="1" x14ac:dyDescent="0.25"/>
    <row r="828" ht="22.2" customHeight="1" x14ac:dyDescent="0.25"/>
    <row r="829" ht="22.2" customHeight="1" x14ac:dyDescent="0.25"/>
    <row r="830" ht="22.2" customHeight="1" x14ac:dyDescent="0.25"/>
    <row r="831" ht="22.2" customHeight="1" x14ac:dyDescent="0.25"/>
    <row r="832" ht="22.2" customHeight="1" x14ac:dyDescent="0.25"/>
    <row r="833" ht="22.2" customHeight="1" x14ac:dyDescent="0.25"/>
    <row r="834" ht="22.2" customHeight="1" x14ac:dyDescent="0.25"/>
    <row r="835" ht="22.2" customHeight="1" x14ac:dyDescent="0.25"/>
    <row r="836" ht="22.2" customHeight="1" x14ac:dyDescent="0.25"/>
    <row r="837" ht="22.2" customHeight="1" x14ac:dyDescent="0.25"/>
    <row r="838" ht="22.2" customHeight="1" x14ac:dyDescent="0.25"/>
    <row r="839" ht="22.2" customHeight="1" x14ac:dyDescent="0.25"/>
    <row r="840" ht="22.2" customHeight="1" x14ac:dyDescent="0.25"/>
    <row r="841" ht="22.2" customHeight="1" x14ac:dyDescent="0.25"/>
    <row r="842" ht="22.2" customHeight="1" x14ac:dyDescent="0.25"/>
    <row r="843" ht="22.2" customHeight="1" x14ac:dyDescent="0.25"/>
    <row r="844" ht="22.2" customHeight="1" x14ac:dyDescent="0.25"/>
    <row r="845" ht="22.2" customHeight="1" x14ac:dyDescent="0.25"/>
    <row r="846" ht="22.2" customHeight="1" x14ac:dyDescent="0.25"/>
    <row r="847" ht="22.2" customHeight="1" x14ac:dyDescent="0.25"/>
    <row r="848" ht="22.2" customHeight="1" x14ac:dyDescent="0.25"/>
    <row r="849" ht="22.2" customHeight="1" x14ac:dyDescent="0.25"/>
    <row r="850" ht="22.2" customHeight="1" x14ac:dyDescent="0.25"/>
    <row r="851" ht="22.2" customHeight="1" x14ac:dyDescent="0.25"/>
    <row r="852" ht="22.2" customHeight="1" x14ac:dyDescent="0.25"/>
    <row r="853" ht="22.2" customHeight="1" x14ac:dyDescent="0.25"/>
    <row r="854" ht="22.2" customHeight="1" x14ac:dyDescent="0.25"/>
    <row r="855" ht="22.2" customHeight="1" x14ac:dyDescent="0.25"/>
    <row r="856" ht="22.2" customHeight="1" x14ac:dyDescent="0.25"/>
    <row r="857" ht="22.2" customHeight="1" x14ac:dyDescent="0.25"/>
    <row r="858" ht="22.2" customHeight="1" x14ac:dyDescent="0.25"/>
    <row r="859" ht="22.2" customHeight="1" x14ac:dyDescent="0.25"/>
    <row r="860" ht="22.2" customHeight="1" x14ac:dyDescent="0.25"/>
    <row r="861" ht="22.2" customHeight="1" x14ac:dyDescent="0.25"/>
    <row r="862" ht="22.2" customHeight="1" x14ac:dyDescent="0.25"/>
    <row r="863" ht="22.2" customHeight="1" x14ac:dyDescent="0.25"/>
    <row r="864" ht="22.2" customHeight="1" x14ac:dyDescent="0.25"/>
    <row r="865" ht="22.2" customHeight="1" x14ac:dyDescent="0.25"/>
    <row r="866" ht="22.2" customHeight="1" x14ac:dyDescent="0.25"/>
    <row r="867" ht="22.2" customHeight="1" x14ac:dyDescent="0.25"/>
    <row r="868" ht="22.2" customHeight="1" x14ac:dyDescent="0.25"/>
    <row r="869" ht="22.2" customHeight="1" x14ac:dyDescent="0.25"/>
    <row r="870" ht="22.2" customHeight="1" x14ac:dyDescent="0.25"/>
    <row r="871" ht="22.2" customHeight="1" x14ac:dyDescent="0.25"/>
    <row r="872" ht="22.2" customHeight="1" x14ac:dyDescent="0.25"/>
    <row r="873" ht="22.2" customHeight="1" x14ac:dyDescent="0.25"/>
    <row r="874" ht="22.2" customHeight="1" x14ac:dyDescent="0.25"/>
    <row r="875" ht="22.2" customHeight="1" x14ac:dyDescent="0.25"/>
    <row r="876" ht="22.2" customHeight="1" x14ac:dyDescent="0.25"/>
    <row r="877" ht="22.2" customHeight="1" x14ac:dyDescent="0.25"/>
    <row r="878" ht="22.2" customHeight="1" x14ac:dyDescent="0.25"/>
    <row r="879" ht="22.2" customHeight="1" x14ac:dyDescent="0.25"/>
    <row r="880" ht="22.2" customHeight="1" x14ac:dyDescent="0.25"/>
    <row r="881" ht="22.2" customHeight="1" x14ac:dyDescent="0.25"/>
    <row r="882" ht="22.2" customHeight="1" x14ac:dyDescent="0.25"/>
    <row r="883" ht="22.2" customHeight="1" x14ac:dyDescent="0.25"/>
    <row r="884" ht="22.2" customHeight="1" x14ac:dyDescent="0.25"/>
    <row r="885" ht="22.2" customHeight="1" x14ac:dyDescent="0.25"/>
    <row r="886" ht="22.2" customHeight="1" x14ac:dyDescent="0.25"/>
    <row r="887" ht="22.2" customHeight="1" x14ac:dyDescent="0.25"/>
    <row r="888" ht="22.2" customHeight="1" x14ac:dyDescent="0.25"/>
    <row r="889" ht="22.2" customHeight="1" x14ac:dyDescent="0.25"/>
    <row r="890" ht="22.2" customHeight="1" x14ac:dyDescent="0.25"/>
    <row r="891" ht="22.2" customHeight="1" x14ac:dyDescent="0.25"/>
    <row r="892" ht="22.2" customHeight="1" x14ac:dyDescent="0.25"/>
    <row r="893" ht="22.2" customHeight="1" x14ac:dyDescent="0.25"/>
    <row r="894" ht="22.2" customHeight="1" x14ac:dyDescent="0.25"/>
    <row r="895" ht="22.2" customHeight="1" x14ac:dyDescent="0.25"/>
    <row r="896" ht="22.2" customHeight="1" x14ac:dyDescent="0.25"/>
    <row r="897" ht="22.2" customHeight="1" x14ac:dyDescent="0.25"/>
    <row r="898" ht="22.2" customHeight="1" x14ac:dyDescent="0.25"/>
    <row r="899" ht="22.2" customHeight="1" x14ac:dyDescent="0.25"/>
    <row r="900" ht="22.2" customHeight="1" x14ac:dyDescent="0.25"/>
    <row r="901" ht="22.2" customHeight="1" x14ac:dyDescent="0.25"/>
    <row r="902" ht="22.2" customHeight="1" x14ac:dyDescent="0.25"/>
    <row r="903" ht="22.2" customHeight="1" x14ac:dyDescent="0.25"/>
    <row r="904" ht="22.2" customHeight="1" x14ac:dyDescent="0.25"/>
    <row r="905" ht="22.2" customHeight="1" x14ac:dyDescent="0.25"/>
    <row r="906" ht="22.2" customHeight="1" x14ac:dyDescent="0.25"/>
    <row r="907" ht="22.2" customHeight="1" x14ac:dyDescent="0.25"/>
    <row r="908" ht="22.2" customHeight="1" x14ac:dyDescent="0.25"/>
    <row r="909" ht="22.2" customHeight="1" x14ac:dyDescent="0.25"/>
    <row r="910" ht="22.2" customHeight="1" x14ac:dyDescent="0.25"/>
    <row r="911" ht="22.2" customHeight="1" x14ac:dyDescent="0.25"/>
    <row r="912" ht="22.2" customHeight="1" x14ac:dyDescent="0.25"/>
    <row r="913" ht="22.2" customHeight="1" x14ac:dyDescent="0.25"/>
    <row r="914" ht="22.2" customHeight="1" x14ac:dyDescent="0.25"/>
    <row r="915" ht="22.2" customHeight="1" x14ac:dyDescent="0.25"/>
    <row r="916" ht="22.2" customHeight="1" x14ac:dyDescent="0.25"/>
    <row r="917" ht="22.2" customHeight="1" x14ac:dyDescent="0.25"/>
    <row r="918" ht="22.2" customHeight="1" x14ac:dyDescent="0.25"/>
    <row r="919" ht="22.2" customHeight="1" x14ac:dyDescent="0.25"/>
    <row r="920" ht="22.2" customHeight="1" x14ac:dyDescent="0.25"/>
    <row r="921" ht="22.2" customHeight="1" x14ac:dyDescent="0.25"/>
    <row r="922" ht="22.2" customHeight="1" x14ac:dyDescent="0.25"/>
    <row r="923" ht="22.2" customHeight="1" x14ac:dyDescent="0.25"/>
    <row r="924" ht="22.2" customHeight="1" x14ac:dyDescent="0.25"/>
    <row r="925" ht="22.2" customHeight="1" x14ac:dyDescent="0.25"/>
    <row r="926" ht="22.2" customHeight="1" x14ac:dyDescent="0.25"/>
    <row r="927" ht="22.2" customHeight="1" x14ac:dyDescent="0.25"/>
    <row r="928" ht="22.2" customHeight="1" x14ac:dyDescent="0.25"/>
    <row r="929" ht="22.2" customHeight="1" x14ac:dyDescent="0.25"/>
    <row r="930" ht="22.2" customHeight="1" x14ac:dyDescent="0.25"/>
    <row r="931" ht="22.2" customHeight="1" x14ac:dyDescent="0.25"/>
    <row r="932" ht="22.2" customHeight="1" x14ac:dyDescent="0.25"/>
    <row r="933" ht="22.2" customHeight="1" x14ac:dyDescent="0.25"/>
    <row r="934" ht="22.2" customHeight="1" x14ac:dyDescent="0.25"/>
    <row r="935" ht="22.2" customHeight="1" x14ac:dyDescent="0.25"/>
    <row r="936" ht="22.2" customHeight="1" x14ac:dyDescent="0.25"/>
    <row r="937" ht="22.2" customHeight="1" x14ac:dyDescent="0.25"/>
    <row r="938" ht="22.2" customHeight="1" x14ac:dyDescent="0.25"/>
    <row r="939" ht="22.2" customHeight="1" x14ac:dyDescent="0.25"/>
    <row r="940" ht="22.2" customHeight="1" x14ac:dyDescent="0.25"/>
    <row r="941" ht="22.2" customHeight="1" x14ac:dyDescent="0.25"/>
    <row r="942" ht="22.2" customHeight="1" x14ac:dyDescent="0.25"/>
    <row r="943" ht="22.2" customHeight="1" x14ac:dyDescent="0.25"/>
    <row r="944" ht="22.2" customHeight="1" x14ac:dyDescent="0.25"/>
    <row r="945" ht="22.2" customHeight="1" x14ac:dyDescent="0.25"/>
    <row r="946" ht="22.2" customHeight="1" x14ac:dyDescent="0.25"/>
    <row r="947" ht="22.2" customHeight="1" x14ac:dyDescent="0.25"/>
    <row r="948" ht="22.2" customHeight="1" x14ac:dyDescent="0.25"/>
    <row r="949" ht="22.2" customHeight="1" x14ac:dyDescent="0.25"/>
    <row r="950" ht="22.2" customHeight="1" x14ac:dyDescent="0.25"/>
    <row r="951" ht="22.2" customHeight="1" x14ac:dyDescent="0.25"/>
    <row r="952" ht="22.2" customHeight="1" x14ac:dyDescent="0.25"/>
    <row r="953" ht="22.2" customHeight="1" x14ac:dyDescent="0.25"/>
    <row r="954" ht="22.2" customHeight="1" x14ac:dyDescent="0.25"/>
    <row r="955" ht="22.2" customHeight="1" x14ac:dyDescent="0.25"/>
    <row r="956" ht="22.2" customHeight="1" x14ac:dyDescent="0.25"/>
    <row r="957" ht="22.2" customHeight="1" x14ac:dyDescent="0.25"/>
    <row r="958" ht="22.2" customHeight="1" x14ac:dyDescent="0.25"/>
    <row r="959" ht="22.2" customHeight="1" x14ac:dyDescent="0.25"/>
    <row r="960" ht="22.2" customHeight="1" x14ac:dyDescent="0.25"/>
    <row r="961" ht="22.2" customHeight="1" x14ac:dyDescent="0.25"/>
    <row r="962" ht="22.2" customHeight="1" x14ac:dyDescent="0.25"/>
    <row r="963" ht="22.2" customHeight="1" x14ac:dyDescent="0.25"/>
    <row r="964" ht="22.2" customHeight="1" x14ac:dyDescent="0.25"/>
    <row r="965" ht="22.2" customHeight="1" x14ac:dyDescent="0.25"/>
    <row r="966" ht="22.2" customHeight="1" x14ac:dyDescent="0.25"/>
    <row r="967" ht="22.2" customHeight="1" x14ac:dyDescent="0.25"/>
    <row r="968" ht="22.2" customHeight="1" x14ac:dyDescent="0.25"/>
    <row r="969" ht="22.2" customHeight="1" x14ac:dyDescent="0.25"/>
    <row r="970" ht="22.2" customHeight="1" x14ac:dyDescent="0.25"/>
    <row r="971" ht="22.2" customHeight="1" x14ac:dyDescent="0.25"/>
    <row r="972" ht="22.2" customHeight="1" x14ac:dyDescent="0.25"/>
    <row r="973" ht="22.2" customHeight="1" x14ac:dyDescent="0.25"/>
    <row r="974" ht="22.2" customHeight="1" x14ac:dyDescent="0.25"/>
    <row r="975" ht="22.2" customHeight="1" x14ac:dyDescent="0.25"/>
    <row r="976" ht="22.2" customHeight="1" x14ac:dyDescent="0.25"/>
    <row r="977" ht="22.2" customHeight="1" x14ac:dyDescent="0.25"/>
    <row r="978" ht="22.2" customHeight="1" x14ac:dyDescent="0.25"/>
    <row r="979" ht="22.2" customHeight="1" x14ac:dyDescent="0.25"/>
    <row r="980" ht="22.2" customHeight="1" x14ac:dyDescent="0.25"/>
    <row r="981" ht="22.2" customHeight="1" x14ac:dyDescent="0.25"/>
    <row r="982" ht="22.2" customHeight="1" x14ac:dyDescent="0.25"/>
    <row r="983" ht="22.2" customHeight="1" x14ac:dyDescent="0.25"/>
    <row r="984" ht="22.2" customHeight="1" x14ac:dyDescent="0.25"/>
    <row r="985" ht="22.2" customHeight="1" x14ac:dyDescent="0.25"/>
    <row r="986" ht="22.2" customHeight="1" x14ac:dyDescent="0.25"/>
    <row r="987" ht="22.2" customHeight="1" x14ac:dyDescent="0.25"/>
    <row r="988" ht="22.2" customHeight="1" x14ac:dyDescent="0.25"/>
    <row r="989" ht="22.2" customHeight="1" x14ac:dyDescent="0.25"/>
    <row r="990" ht="22.2" customHeight="1" x14ac:dyDescent="0.25"/>
    <row r="991" ht="22.2" customHeight="1" x14ac:dyDescent="0.25"/>
    <row r="992" ht="22.2" customHeight="1" x14ac:dyDescent="0.25"/>
    <row r="993" ht="22.2" customHeight="1" x14ac:dyDescent="0.25"/>
    <row r="994" ht="22.2" customHeight="1" x14ac:dyDescent="0.25"/>
    <row r="995" ht="22.2" customHeight="1" x14ac:dyDescent="0.25"/>
    <row r="996" ht="22.2" customHeight="1" x14ac:dyDescent="0.25"/>
    <row r="997" ht="22.2" customHeight="1" x14ac:dyDescent="0.25"/>
    <row r="998" ht="22.2" customHeight="1" x14ac:dyDescent="0.25"/>
    <row r="999" ht="22.2" customHeight="1" x14ac:dyDescent="0.25"/>
    <row r="1000" ht="22.2" customHeight="1" x14ac:dyDescent="0.25"/>
  </sheetData>
  <dataConsolidate/>
  <mergeCells count="52">
    <mergeCell ref="D51:E51"/>
    <mergeCell ref="D52:E52"/>
    <mergeCell ref="D55:E55"/>
    <mergeCell ref="D45:E45"/>
    <mergeCell ref="D46:E46"/>
    <mergeCell ref="D47:E47"/>
    <mergeCell ref="D48:E48"/>
    <mergeCell ref="D49:E49"/>
    <mergeCell ref="D50:E50"/>
    <mergeCell ref="D44:E44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32:E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20:E20"/>
    <mergeCell ref="A10:B10"/>
    <mergeCell ref="C10:D10"/>
    <mergeCell ref="E10:G10"/>
    <mergeCell ref="D12:E12"/>
    <mergeCell ref="D13:E13"/>
    <mergeCell ref="D14:E14"/>
    <mergeCell ref="D15:E15"/>
    <mergeCell ref="D16:E16"/>
    <mergeCell ref="D17:E17"/>
    <mergeCell ref="D18:E18"/>
    <mergeCell ref="D19:E19"/>
    <mergeCell ref="A9:B9"/>
    <mergeCell ref="E9:G9"/>
    <mergeCell ref="A3:B3"/>
    <mergeCell ref="E3:G3"/>
    <mergeCell ref="A4:B4"/>
    <mergeCell ref="A5:B8"/>
    <mergeCell ref="E5:G7"/>
  </mergeCells>
  <printOptions horizontalCentered="1"/>
  <pageMargins left="0" right="0" top="0.78740157480314965" bottom="0.98425196850393704" header="0.51181102362204722" footer="0.51181102362204722"/>
  <pageSetup paperSize="9" scale="6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import_Kliknięcie">
                <anchor moveWithCells="1" sizeWithCells="1">
                  <from>
                    <xdr:col>8</xdr:col>
                    <xdr:colOff>0</xdr:colOff>
                    <xdr:row>3</xdr:row>
                    <xdr:rowOff>0</xdr:rowOff>
                  </from>
                  <to>
                    <xdr:col>10</xdr:col>
                    <xdr:colOff>0</xdr:colOff>
                    <xdr:row>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export_Kliknięcie">
                <anchor moveWithCells="1" siz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10</xdr:col>
                    <xdr:colOff>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print_Kliknięcie">
                <anchor moveWithCells="1" sizeWithCells="1">
                  <from>
                    <xdr:col>8</xdr:col>
                    <xdr:colOff>15240</xdr:colOff>
                    <xdr:row>9</xdr:row>
                    <xdr:rowOff>22860</xdr:rowOff>
                  </from>
                  <to>
                    <xdr:col>10</xdr:col>
                    <xdr:colOff>22860</xdr:colOff>
                    <xdr:row>11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Bilans</vt:lpstr>
      <vt:lpstr>Bilans!Obszar_wydruku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Mączyńska Renata</dc:creator>
  <cp:lastModifiedBy>Siedlecka-Mróz Małgorzata</cp:lastModifiedBy>
  <cp:lastPrinted>2022-06-07T05:46:07Z</cp:lastPrinted>
  <dcterms:created xsi:type="dcterms:W3CDTF">2021-06-09T07:49:47Z</dcterms:created>
  <dcterms:modified xsi:type="dcterms:W3CDTF">2022-06-07T06:06:40Z</dcterms:modified>
</cp:coreProperties>
</file>