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ajek\Downloads\zmiany\"/>
    </mc:Choice>
  </mc:AlternateContent>
  <bookViews>
    <workbookView xWindow="0" yWindow="0" windowWidth="28800" windowHeight="12330"/>
  </bookViews>
  <sheets>
    <sheet name="Lista_koncesji_-_kopaliny_stale" sheetId="1" r:id="rId1"/>
    <sheet name="Arkusz2" sheetId="3" r:id="rId2"/>
    <sheet name="Arkusz1" sheetId="2" r:id="rId3"/>
  </sheets>
  <definedNames>
    <definedName name="_xlnm._FilterDatabase" localSheetId="0" hidden="1">'Lista_koncesji_-_kopaliny_stale'!$A$1:$H$112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H49" i="2" l="1"/>
</calcChain>
</file>

<file path=xl/sharedStrings.xml><?xml version="1.0" encoding="utf-8"?>
<sst xmlns="http://schemas.openxmlformats.org/spreadsheetml/2006/main" count="696" uniqueCount="373">
  <si>
    <t>L.p.</t>
  </si>
  <si>
    <t>Przedsiębiorca</t>
  </si>
  <si>
    <t>Nr koncesji</t>
  </si>
  <si>
    <t xml:space="preserve">Nazwa koncesji </t>
  </si>
  <si>
    <t>Przedmiot koncesji</t>
  </si>
  <si>
    <t>Kopalina</t>
  </si>
  <si>
    <t xml:space="preserve">Data udzielenia </t>
  </si>
  <si>
    <t>Data obowiązywania</t>
  </si>
  <si>
    <t>wydobywanie węgla kamiennego i metanu jako  kopaliny towarzyszącej</t>
  </si>
  <si>
    <t>węgiel kamienny</t>
  </si>
  <si>
    <t>Węglokoks Kraj Sp. z o.o.</t>
  </si>
  <si>
    <t>1/2013</t>
  </si>
  <si>
    <t>Bobrek-Miechowice 1</t>
  </si>
  <si>
    <t>wydobywanie węgla kamiennego</t>
  </si>
  <si>
    <t>LW Bogdanka S.A.</t>
  </si>
  <si>
    <t>5/2009</t>
  </si>
  <si>
    <t>Bogdanka</t>
  </si>
  <si>
    <t>116/94</t>
  </si>
  <si>
    <t>Bolesław Śmiały/Łaziska</t>
  </si>
  <si>
    <t>Jastrzębska Spółka Węglowa S.A.</t>
  </si>
  <si>
    <t>7/2009</t>
  </si>
  <si>
    <t>Borynia</t>
  </si>
  <si>
    <t>Tauron WYDOBYCIE S.A.</t>
  </si>
  <si>
    <t>12/2004</t>
  </si>
  <si>
    <t>Brzeszcze</t>
  </si>
  <si>
    <t>1/2017</t>
  </si>
  <si>
    <t>Brzezinka 1</t>
  </si>
  <si>
    <t>3/2017</t>
  </si>
  <si>
    <t>Brzeziny</t>
  </si>
  <si>
    <t>13/94</t>
  </si>
  <si>
    <t>Budryk</t>
  </si>
  <si>
    <t>2/2013</t>
  </si>
  <si>
    <t>Byczyna</t>
  </si>
  <si>
    <t>ZG EKO-PLUS Sp. z o.o.</t>
  </si>
  <si>
    <t>2/2015</t>
  </si>
  <si>
    <t>Bytom I-1</t>
  </si>
  <si>
    <t>Spółka Restrukturyzacji Kopalń S.A.</t>
  </si>
  <si>
    <t>38/99</t>
  </si>
  <si>
    <t>Bytom III</t>
  </si>
  <si>
    <t>15/2008</t>
  </si>
  <si>
    <t>Bzie-Dębina 2 Zachód</t>
  </si>
  <si>
    <t>3/2005</t>
  </si>
  <si>
    <t>Chudów - Paniowy 1</t>
  </si>
  <si>
    <t>5/2016</t>
  </si>
  <si>
    <t>Chwałowice</t>
  </si>
  <si>
    <t>164/94</t>
  </si>
  <si>
    <t>Czeczott</t>
  </si>
  <si>
    <t>Karbonia S.A.</t>
  </si>
  <si>
    <t>8/2008</t>
  </si>
  <si>
    <t>Dębieńsko</t>
  </si>
  <si>
    <t>1/2004</t>
  </si>
  <si>
    <t>Dziećkowice</t>
  </si>
  <si>
    <t>125/94</t>
  </si>
  <si>
    <t xml:space="preserve">Halemba   </t>
  </si>
  <si>
    <t>28/98</t>
  </si>
  <si>
    <t>Halemba II</t>
  </si>
  <si>
    <t>7/2012</t>
  </si>
  <si>
    <t>Imielin-Południe</t>
  </si>
  <si>
    <t>ZG SILTECH Sp. z o.o.</t>
  </si>
  <si>
    <t>7/2008</t>
  </si>
  <si>
    <t>Jadwiga</t>
  </si>
  <si>
    <t>4/2016</t>
  </si>
  <si>
    <t>Janina</t>
  </si>
  <si>
    <t>Jankowice</t>
  </si>
  <si>
    <t>6/2016</t>
  </si>
  <si>
    <t>Jaworzno</t>
  </si>
  <si>
    <t>60/94</t>
  </si>
  <si>
    <t>Knurów</t>
  </si>
  <si>
    <t>Krupiński</t>
  </si>
  <si>
    <t>3/2014</t>
  </si>
  <si>
    <t>LZW-K-3</t>
  </si>
  <si>
    <t>115/94</t>
  </si>
  <si>
    <t>Makoszowy</t>
  </si>
  <si>
    <t>135/94</t>
  </si>
  <si>
    <t>Murcki</t>
  </si>
  <si>
    <t>137/94</t>
  </si>
  <si>
    <t>Mysłowice</t>
  </si>
  <si>
    <t>6/2017</t>
  </si>
  <si>
    <t>Ostrów</t>
  </si>
  <si>
    <t>3/2012</t>
  </si>
  <si>
    <t>Pawłowice</t>
  </si>
  <si>
    <t>4/2010</t>
  </si>
  <si>
    <t>Piast</t>
  </si>
  <si>
    <t>4/2017</t>
  </si>
  <si>
    <t>Piekary</t>
  </si>
  <si>
    <t>Pniówek</t>
  </si>
  <si>
    <t>122/94</t>
  </si>
  <si>
    <t>Pokój</t>
  </si>
  <si>
    <t>Rydułtowy</t>
  </si>
  <si>
    <t>Przedsiebiorstwo Górnicze SILESIA Sp. z o.o.</t>
  </si>
  <si>
    <t>162/94</t>
  </si>
  <si>
    <t>Silesia</t>
  </si>
  <si>
    <t>59/94</t>
  </si>
  <si>
    <t>Sośnica</t>
  </si>
  <si>
    <t>136/94</t>
  </si>
  <si>
    <t>Staszic</t>
  </si>
  <si>
    <t>29/94</t>
  </si>
  <si>
    <t>Szczygłowice</t>
  </si>
  <si>
    <t>134/94</t>
  </si>
  <si>
    <t>Wesoła</t>
  </si>
  <si>
    <t>131/94</t>
  </si>
  <si>
    <t>Wieczorek</t>
  </si>
  <si>
    <t>4/2012</t>
  </si>
  <si>
    <t>Wisła I Wisła II</t>
  </si>
  <si>
    <t>128/94</t>
  </si>
  <si>
    <t>Wujek</t>
  </si>
  <si>
    <t>13/95</t>
  </si>
  <si>
    <t>Wujek-Stara Ligota</t>
  </si>
  <si>
    <t>161/94</t>
  </si>
  <si>
    <t>Zabrze-Bielszowice</t>
  </si>
  <si>
    <t>163/94</t>
  </si>
  <si>
    <t>Ziemowit</t>
  </si>
  <si>
    <t>5/2010</t>
  </si>
  <si>
    <t>Zofiówka</t>
  </si>
  <si>
    <t>42/2010/p</t>
  </si>
  <si>
    <t>Byczyna 1</t>
  </si>
  <si>
    <t>poszukiwanie i rozpoznawanie złoża węgla kamiennego</t>
  </si>
  <si>
    <t>rozpoznawanie złoża węgla kamiennego</t>
  </si>
  <si>
    <t>1/2016/p</t>
  </si>
  <si>
    <t>poszukiwanie i rozpoznawanie złoża węgla kamiennego i metanu jako kopaliny towarzyszącej</t>
  </si>
  <si>
    <t>1/2018/p</t>
  </si>
  <si>
    <t>Warszowice-Suszec</t>
  </si>
  <si>
    <t>KGHM Polska Miedź S.A.</t>
  </si>
  <si>
    <t>Głogów</t>
  </si>
  <si>
    <t>węgiel brunatny</t>
  </si>
  <si>
    <t>PAK KWB Adamów S.A.</t>
  </si>
  <si>
    <t>68/94</t>
  </si>
  <si>
    <t>Adamów</t>
  </si>
  <si>
    <t>wydobywanie węgla brunatnego i kopalin towrzyszących</t>
  </si>
  <si>
    <t>PGE GiK S.A.</t>
  </si>
  <si>
    <t>120/94</t>
  </si>
  <si>
    <t>Bełchatów - Pole Bełchatów</t>
  </si>
  <si>
    <t>25/97</t>
  </si>
  <si>
    <t>Bełchatów - Pole Szczerców</t>
  </si>
  <si>
    <t>PAK KWB Konin S.A.</t>
  </si>
  <si>
    <t>22/98</t>
  </si>
  <si>
    <t>Drzewce</t>
  </si>
  <si>
    <t>220/93</t>
  </si>
  <si>
    <t>Pątnów III</t>
  </si>
  <si>
    <t>165/94</t>
  </si>
  <si>
    <t>Pątnów IV</t>
  </si>
  <si>
    <t>KWB Sieniawa Sp. z o.o.</t>
  </si>
  <si>
    <t>2/2002</t>
  </si>
  <si>
    <t>Sieniawa 1</t>
  </si>
  <si>
    <t>12/2013</t>
  </si>
  <si>
    <t>Sieniawa 2</t>
  </si>
  <si>
    <t>2/2008</t>
  </si>
  <si>
    <t>Tomisławice</t>
  </si>
  <si>
    <t>65/94</t>
  </si>
  <si>
    <t>Turów</t>
  </si>
  <si>
    <t>ZGH Bolesław S.A.</t>
  </si>
  <si>
    <t>1/2009</t>
  </si>
  <si>
    <t>Klucze I</t>
  </si>
  <si>
    <t>wydobywanie rud cynku i ołowiu</t>
  </si>
  <si>
    <t>rudy cynku i ołowiu</t>
  </si>
  <si>
    <t>8/2003</t>
  </si>
  <si>
    <t>Olkusz</t>
  </si>
  <si>
    <t>172/93</t>
  </si>
  <si>
    <t>Pomorzany</t>
  </si>
  <si>
    <t>2/2017</t>
  </si>
  <si>
    <t>Radwanice Gaworzyce</t>
  </si>
  <si>
    <t>wydobywanie rud miedzi</t>
  </si>
  <si>
    <t>rudy miedzi</t>
  </si>
  <si>
    <t>16/2004</t>
  </si>
  <si>
    <t>Głogów Głęboki Przemysłowy</t>
  </si>
  <si>
    <t>10/2013</t>
  </si>
  <si>
    <t>Lubin-Małomice</t>
  </si>
  <si>
    <t>7/2013</t>
  </si>
  <si>
    <t>Polkowice</t>
  </si>
  <si>
    <t>8/2013</t>
  </si>
  <si>
    <t>Radwanice Wschód</t>
  </si>
  <si>
    <t>9/2013</t>
  </si>
  <si>
    <t>Rudna</t>
  </si>
  <si>
    <t>11/2013</t>
  </si>
  <si>
    <t>Sieroszowice</t>
  </si>
  <si>
    <t>Rathdowney Polska Sp z o.o.</t>
  </si>
  <si>
    <t>poszukiwanie i rozpoznawanie rud cynku i ołowiu</t>
  </si>
  <si>
    <t>34/2010/p</t>
  </si>
  <si>
    <t>Zawiercie I i Marciszów</t>
  </si>
  <si>
    <t>26/2010/p</t>
  </si>
  <si>
    <t>Zawiercie I, Zawiercie II i Rodaki-Rokitno Szlacheckie</t>
  </si>
  <si>
    <t>25/2013/p</t>
  </si>
  <si>
    <t>poszukiwanie i rozpoznawanie rud miedzi</t>
  </si>
  <si>
    <t>2/2014/p</t>
  </si>
  <si>
    <t>Konrad</t>
  </si>
  <si>
    <t>3/2014/p</t>
  </si>
  <si>
    <t>Retków-Ścinawa</t>
  </si>
  <si>
    <t>poszukiwanie i rozpoznawanie rud miedzi i srebra</t>
  </si>
  <si>
    <t>rudy miedzi i srebra</t>
  </si>
  <si>
    <t>poszukiwanie rud miedziowo-polimetalicznych</t>
  </si>
  <si>
    <t>rudy miedziowo-polimetaliczne</t>
  </si>
  <si>
    <t>Śląsko Krakowska Kompani Górnictwa Metali Sp. z o.o.</t>
  </si>
  <si>
    <t>Zielona Góra Copper Sp. z o.o.</t>
  </si>
  <si>
    <t>16/2011/p</t>
  </si>
  <si>
    <t>Jany</t>
  </si>
  <si>
    <t>17/2011/p</t>
  </si>
  <si>
    <t>Nowa Sól</t>
  </si>
  <si>
    <t>3/2015/p</t>
  </si>
  <si>
    <t>Nowiny</t>
  </si>
  <si>
    <t>poszukiwanie rud miedzi</t>
  </si>
  <si>
    <t>65/2011/p</t>
  </si>
  <si>
    <t>Peryklina Żar</t>
  </si>
  <si>
    <t>Wilcze Copper Sp. z o.o.</t>
  </si>
  <si>
    <t>67/2011/p</t>
  </si>
  <si>
    <t>Wilcze</t>
  </si>
  <si>
    <t>58/2011/p</t>
  </si>
  <si>
    <t>Zatonie</t>
  </si>
  <si>
    <t>poszukiwanie złoża molibdenowo-wolframowo-miedziowego</t>
  </si>
  <si>
    <t>rudy molibdenowo-wolframowo-miedziowe</t>
  </si>
  <si>
    <t>Saint-Gobain Construction Products Polska Sp z o.o.</t>
  </si>
  <si>
    <t>Borków-Chwałowice</t>
  </si>
  <si>
    <t>gipsy</t>
  </si>
  <si>
    <t>Grupa Azoty Kopalnie i Zakłady Chemiczne Siarki Siarkopol S.A.</t>
  </si>
  <si>
    <t>7/2017/p</t>
  </si>
  <si>
    <t>Rudniki 2</t>
  </si>
  <si>
    <t>rozpoznawanie siarki rodzimej</t>
  </si>
  <si>
    <t>siarka rodzima</t>
  </si>
  <si>
    <t>poszukiwanie i rozpoznawanie soli kamiennej</t>
  </si>
  <si>
    <t>sól kamienna</t>
  </si>
  <si>
    <t>Kopalnia Soli Kłodawa S.A.</t>
  </si>
  <si>
    <t>7/2014/p</t>
  </si>
  <si>
    <t>Kłodawa 1</t>
  </si>
  <si>
    <t>28/2014/p</t>
  </si>
  <si>
    <t>poszukiwanie i rozpoznawanie soli potasowo-magnezowych</t>
  </si>
  <si>
    <t>sole potasowo-magnezowe</t>
  </si>
  <si>
    <t>36/96</t>
  </si>
  <si>
    <t>wydobywanie gipsów mioceńskich</t>
  </si>
  <si>
    <t>Kopalnia Gipsu Leszcze S.A.</t>
  </si>
  <si>
    <t>9/93</t>
  </si>
  <si>
    <t>Leszcze</t>
  </si>
  <si>
    <t>wydobywanie gipsu</t>
  </si>
  <si>
    <t>6/2003</t>
  </si>
  <si>
    <t>Nowy Ląd</t>
  </si>
  <si>
    <t>wydobywanie gipsu i anhydrytu</t>
  </si>
  <si>
    <t>gipsy i anhydryty</t>
  </si>
  <si>
    <t>1/2002</t>
  </si>
  <si>
    <t>Nowy Ląd - Pole Radłówka</t>
  </si>
  <si>
    <t>Morskie Kruszywa Naturalne Sp. z o.o.</t>
  </si>
  <si>
    <t>3/2006</t>
  </si>
  <si>
    <t>Południowa Ławica Środkowa Bałtyk Południowy</t>
  </si>
  <si>
    <t>wydobywanie kruszywa naturalnego</t>
  </si>
  <si>
    <t>kruszywa naturalne</t>
  </si>
  <si>
    <t>BALTEX -Zatoka Sp. z o.o.</t>
  </si>
  <si>
    <t>1/2016</t>
  </si>
  <si>
    <t>Zatoka Koszalińska</t>
  </si>
  <si>
    <t>BALTEX -Górnictwo Morskie Sp. z o.o.</t>
  </si>
  <si>
    <t>3/2015</t>
  </si>
  <si>
    <t>Polska Siarka Sp z o.o.</t>
  </si>
  <si>
    <t>5/2017</t>
  </si>
  <si>
    <t>Basznia 1</t>
  </si>
  <si>
    <t>wydobywanie siarki rodzimej</t>
  </si>
  <si>
    <t>101/94</t>
  </si>
  <si>
    <t>Osiek</t>
  </si>
  <si>
    <t>14/2013</t>
  </si>
  <si>
    <t>Bądzów</t>
  </si>
  <si>
    <t>wydobywanie soli kamiennej</t>
  </si>
  <si>
    <t>Inowrocławskie Kopalnie Soli Solino S.A.</t>
  </si>
  <si>
    <t>4/2002</t>
  </si>
  <si>
    <t>Góra</t>
  </si>
  <si>
    <t>sól kamienna i sole potasowo-magnezowe</t>
  </si>
  <si>
    <t>1/2003</t>
  </si>
  <si>
    <t>Mogilno I</t>
  </si>
  <si>
    <t>Klucze</t>
  </si>
  <si>
    <t>2/2018/p</t>
  </si>
  <si>
    <t>rozpoznawanie rud cynku i ołowiu</t>
  </si>
  <si>
    <t>2/2019/p</t>
  </si>
  <si>
    <t>Ruptawa</t>
  </si>
  <si>
    <t>rozpoznawanie części złoża węgla kamiennego</t>
  </si>
  <si>
    <t>2/2019</t>
  </si>
  <si>
    <t>Bzie-Dębina 1 Zachód</t>
  </si>
  <si>
    <t>2/2018</t>
  </si>
  <si>
    <t>Dąb</t>
  </si>
  <si>
    <t>6/2018</t>
  </si>
  <si>
    <t>7/2018</t>
  </si>
  <si>
    <t>Marcel 1</t>
  </si>
  <si>
    <t>1/2019</t>
  </si>
  <si>
    <t>Jas-Mos 1</t>
  </si>
  <si>
    <t>1/2019/p</t>
  </si>
  <si>
    <t>Synkilna Grodziecka</t>
  </si>
  <si>
    <t>8/2018</t>
  </si>
  <si>
    <t>5/2018</t>
  </si>
  <si>
    <t>wydobywanie soli kamiennej i soli potasowo-magnezowej jako kopaliny towarzyszącej</t>
  </si>
  <si>
    <t xml:space="preserve">Heddi II </t>
  </si>
  <si>
    <t>Nexano Minerals Sp. z o.o.</t>
  </si>
  <si>
    <t>1/2018</t>
  </si>
  <si>
    <t>7/2019/p</t>
  </si>
  <si>
    <t>Rejowiec</t>
  </si>
  <si>
    <t>rozpoznawanie węgla kamiennego</t>
  </si>
  <si>
    <t>4/2019</t>
  </si>
  <si>
    <t>Polska Grupa Górnicza S.A.</t>
  </si>
  <si>
    <t>Bobrek-Miechowice 2</t>
  </si>
  <si>
    <t>5/2019</t>
  </si>
  <si>
    <t>6/2019</t>
  </si>
  <si>
    <t>Etykiety wierszy</t>
  </si>
  <si>
    <t>Suma końcowa</t>
  </si>
  <si>
    <t>(Wszystko)</t>
  </si>
  <si>
    <t>Liczba z Nr koncesji</t>
  </si>
  <si>
    <t>Ilość koncesji</t>
  </si>
  <si>
    <t>poszukiwanie i rozpoznawanie</t>
  </si>
  <si>
    <t>poszukiwanie</t>
  </si>
  <si>
    <t>rozpoznawanie</t>
  </si>
  <si>
    <t>wydobywanie</t>
  </si>
  <si>
    <t>Rodzaj działalności</t>
  </si>
  <si>
    <t>31-12-2019</t>
  </si>
  <si>
    <t>31-12-2020</t>
  </si>
  <si>
    <t>31-12-2021</t>
  </si>
  <si>
    <t>31-12-2022</t>
  </si>
  <si>
    <t>31-12-2023</t>
  </si>
  <si>
    <t>31-12-2024</t>
  </si>
  <si>
    <t>31-12-2025</t>
  </si>
  <si>
    <t>31-12-2026</t>
  </si>
  <si>
    <t>31-12-2027</t>
  </si>
  <si>
    <t>31-12-2028</t>
  </si>
  <si>
    <t>31-12-2029</t>
  </si>
  <si>
    <t>31-12-2030</t>
  </si>
  <si>
    <t>31-12-2031</t>
  </si>
  <si>
    <t>31-12-2032</t>
  </si>
  <si>
    <t>31-12-2033</t>
  </si>
  <si>
    <t>31-12-2034</t>
  </si>
  <si>
    <t>31-12-2035</t>
  </si>
  <si>
    <t>31-12-2036</t>
  </si>
  <si>
    <t>31-12-2037</t>
  </si>
  <si>
    <t>31-12-2038</t>
  </si>
  <si>
    <t>31-12-2039</t>
  </si>
  <si>
    <t>31-12-2040</t>
  </si>
  <si>
    <t>31-12-2041</t>
  </si>
  <si>
    <t>31-12-2042</t>
  </si>
  <si>
    <t>31-12-2043</t>
  </si>
  <si>
    <t>31-12-2044</t>
  </si>
  <si>
    <t>31-12-2045</t>
  </si>
  <si>
    <t>31-12-2046</t>
  </si>
  <si>
    <t>31-12-2047</t>
  </si>
  <si>
    <t>31-12-2048</t>
  </si>
  <si>
    <t>31-12-2049</t>
  </si>
  <si>
    <t>31-12-2050</t>
  </si>
  <si>
    <t>31-12-2051</t>
  </si>
  <si>
    <t>31-12-2052</t>
  </si>
  <si>
    <t>31-12-2053</t>
  </si>
  <si>
    <t>31-12-2054</t>
  </si>
  <si>
    <t>31-12-2055</t>
  </si>
  <si>
    <t>31-12-2056</t>
  </si>
  <si>
    <t>31-12-2057</t>
  </si>
  <si>
    <t>31-12-2058</t>
  </si>
  <si>
    <t>31-12-2059</t>
  </si>
  <si>
    <t>31-12-2060</t>
  </si>
  <si>
    <t>31-12-2061</t>
  </si>
  <si>
    <t>31-12-2062</t>
  </si>
  <si>
    <t>31-12-2063</t>
  </si>
  <si>
    <t>31-12-2064</t>
  </si>
  <si>
    <t>31-12-2065</t>
  </si>
  <si>
    <t>Przecznica</t>
  </si>
  <si>
    <t>8/2019/p</t>
  </si>
  <si>
    <t>Geograph Polska Sp.z o.o.</t>
  </si>
  <si>
    <t>poszukiwanie i rozpoznawanie złoża kobaltu i cyny</t>
  </si>
  <si>
    <t>kobalt i cyna</t>
  </si>
  <si>
    <t>poszukiwanie i rozpoznawanie kobaltu i cyny</t>
  </si>
  <si>
    <t>2019-11-08
(2020-01-01)</t>
  </si>
  <si>
    <t>2019-08-30
(2020-01-01)</t>
  </si>
  <si>
    <t>10/2019</t>
  </si>
  <si>
    <t>LZW - K-6 i K-7</t>
  </si>
  <si>
    <t>rejon Pucka</t>
  </si>
  <si>
    <t>Nowy Ląd S.A.</t>
  </si>
  <si>
    <t>Rudniki 1</t>
  </si>
  <si>
    <t>3/2018/p</t>
  </si>
  <si>
    <t>Kompania Górnicza Amarante  Sp. z o.o.</t>
  </si>
  <si>
    <t>Mszana</t>
  </si>
  <si>
    <t>Wilchwy</t>
  </si>
  <si>
    <t>GAZKOP-WILCHWY Sp. z o.o.</t>
  </si>
  <si>
    <t>GAZKOP-1 Sp. z o. o.</t>
  </si>
  <si>
    <t>1/2020</t>
  </si>
  <si>
    <t>2/2020</t>
  </si>
  <si>
    <t>wydobywanie metanu z pokładów węgla</t>
  </si>
  <si>
    <t>metan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</si>
</sst>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NumberFormat="1"/>
    <xf numFmtId="0" fontId="16" fillId="34" borderId="10" xfId="0" applyFont="1" applyFill="1" applyBorder="1"/>
    <xf numFmtId="0" fontId="0" fillId="0" borderId="10" xfId="0" applyBorder="1" applyAlignment="1">
      <alignment horizontal="left"/>
    </xf>
    <xf numFmtId="0" fontId="0" fillId="0" borderId="10" xfId="0" applyNumberFormat="1" applyBorder="1"/>
    <xf numFmtId="0" fontId="16" fillId="34" borderId="10" xfId="0" applyFont="1" applyFill="1" applyBorder="1" applyAlignment="1">
      <alignment horizontal="left"/>
    </xf>
    <xf numFmtId="0" fontId="16" fillId="34" borderId="10" xfId="0" applyNumberFormat="1" applyFont="1" applyFill="1" applyBorder="1"/>
    <xf numFmtId="0" fontId="0" fillId="0" borderId="10" xfId="0" applyBorder="1"/>
    <xf numFmtId="14" fontId="0" fillId="0" borderId="0" xfId="0" applyNumberFormat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NumberFormat="1" applyFill="1" applyBorder="1"/>
    <xf numFmtId="0" fontId="20" fillId="0" borderId="1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Tytuł 2" xfId="42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Ilość koncesji</a:t>
            </a:r>
            <a:r>
              <a:rPr lang="pl-PL"/>
              <a:t> wg rodzaju</a:t>
            </a:r>
            <a:r>
              <a:rPr lang="pl-PL" baseline="0"/>
              <a:t> kopaliny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Arkusz1!$B$1</c:f>
              <c:strCache>
                <c:ptCount val="1"/>
                <c:pt idx="0">
                  <c:v>Ilość koncesji</c:v>
                </c:pt>
              </c:strCache>
            </c:strRef>
          </c:tx>
          <c:invertIfNegative val="0"/>
          <c:cat>
            <c:strRef>
              <c:f>Arkusz1!$A$2:$A$16</c:f>
              <c:strCache>
                <c:ptCount val="15"/>
                <c:pt idx="0">
                  <c:v>gipsy</c:v>
                </c:pt>
                <c:pt idx="1">
                  <c:v>gipsy i anhydryty</c:v>
                </c:pt>
                <c:pt idx="2">
                  <c:v>kruszywa naturalne</c:v>
                </c:pt>
                <c:pt idx="3">
                  <c:v>kobalt i cyna</c:v>
                </c:pt>
                <c:pt idx="4">
                  <c:v>rudy cynku i ołowiu</c:v>
                </c:pt>
                <c:pt idx="5">
                  <c:v>rudy miedzi</c:v>
                </c:pt>
                <c:pt idx="6">
                  <c:v>rudy miedzi i srebra</c:v>
                </c:pt>
                <c:pt idx="7">
                  <c:v>rudy miedziowo-polimetaliczne</c:v>
                </c:pt>
                <c:pt idx="8">
                  <c:v>rudy molibdenowo-wolframowo-miedziowe</c:v>
                </c:pt>
                <c:pt idx="9">
                  <c:v>siarka rodzima</c:v>
                </c:pt>
                <c:pt idx="10">
                  <c:v>sole potasowo-magnezowe</c:v>
                </c:pt>
                <c:pt idx="11">
                  <c:v>sól kamienna</c:v>
                </c:pt>
                <c:pt idx="12">
                  <c:v>sól kamienna i sole potasowo-magnezowe</c:v>
                </c:pt>
                <c:pt idx="13">
                  <c:v>węgiel brunatny</c:v>
                </c:pt>
                <c:pt idx="14">
                  <c:v>węgiel kamienny</c:v>
                </c:pt>
              </c:strCache>
            </c:strRef>
          </c:cat>
          <c:val>
            <c:numRef>
              <c:f>Arkusz1!$B$2:$B$16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  <c:pt idx="5">
                  <c:v>12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10</c:v>
                </c:pt>
                <c:pt idx="14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C-4997-AADB-2D2009BE2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517440"/>
        <c:axId val="67527424"/>
      </c:barChart>
      <c:catAx>
        <c:axId val="67517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7527424"/>
        <c:crosses val="autoZero"/>
        <c:auto val="1"/>
        <c:lblAlgn val="ctr"/>
        <c:lblOffset val="100"/>
        <c:noMultiLvlLbl val="0"/>
      </c:catAx>
      <c:valAx>
        <c:axId val="675274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5174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Ilość koncesji</a:t>
            </a:r>
            <a:r>
              <a:rPr lang="pl-PL"/>
              <a:t> wg przedmiotu koncesji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Arkusz1!$E$1</c:f>
              <c:strCache>
                <c:ptCount val="1"/>
                <c:pt idx="0">
                  <c:v>Ilość koncesji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Arkusz1!$D$2:$D$29</c:f>
              <c:strCache>
                <c:ptCount val="28"/>
                <c:pt idx="0">
                  <c:v>poszukiwanie i rozpoznawanie rud cynku i ołowiu</c:v>
                </c:pt>
                <c:pt idx="1">
                  <c:v>poszukiwanie i rozpoznawanie kobaltu i cyny</c:v>
                </c:pt>
                <c:pt idx="2">
                  <c:v>poszukiwanie i rozpoznawanie rud miedzi</c:v>
                </c:pt>
                <c:pt idx="3">
                  <c:v>poszukiwanie i rozpoznawanie rud miedzi i srebra</c:v>
                </c:pt>
                <c:pt idx="4">
                  <c:v>poszukiwanie i rozpoznawanie soli kamiennej</c:v>
                </c:pt>
                <c:pt idx="5">
                  <c:v>poszukiwanie i rozpoznawanie soli potasowo-magnezowych</c:v>
                </c:pt>
                <c:pt idx="6">
                  <c:v>poszukiwanie i rozpoznawanie złoża węgla kamiennego</c:v>
                </c:pt>
                <c:pt idx="7">
                  <c:v>poszukiwanie i rozpoznawanie złoża węgla kamiennego i metanu jako kopaliny towarzyszącej</c:v>
                </c:pt>
                <c:pt idx="8">
                  <c:v>poszukiwanie rud miedzi</c:v>
                </c:pt>
                <c:pt idx="9">
                  <c:v>poszukiwanie rud miedziowo-polimetalicznych</c:v>
                </c:pt>
                <c:pt idx="10">
                  <c:v>poszukiwanie złoża molibdenowo-wolframowo-miedziowego</c:v>
                </c:pt>
                <c:pt idx="11">
                  <c:v>rozpoznawanie części złoża węgla kamiennego</c:v>
                </c:pt>
                <c:pt idx="12">
                  <c:v>rozpoznawanie rud cynku i ołowiu</c:v>
                </c:pt>
                <c:pt idx="13">
                  <c:v>rozpoznawanie siarki rodzimej</c:v>
                </c:pt>
                <c:pt idx="14">
                  <c:v>rozpoznawanie węgla kamiennego</c:v>
                </c:pt>
                <c:pt idx="15">
                  <c:v>rozpoznawanie złoża węgla kamiennego</c:v>
                </c:pt>
                <c:pt idx="16">
                  <c:v>wydobywanie gipsów mioceńskich</c:v>
                </c:pt>
                <c:pt idx="17">
                  <c:v>wydobywanie gipsu</c:v>
                </c:pt>
                <c:pt idx="18">
                  <c:v>wydobywanie gipsu i anhydrytu</c:v>
                </c:pt>
                <c:pt idx="19">
                  <c:v>wydobywanie kruszywa naturalnego</c:v>
                </c:pt>
                <c:pt idx="20">
                  <c:v>wydobywanie rud cynku i ołowiu</c:v>
                </c:pt>
                <c:pt idx="21">
                  <c:v>wydobywanie rud miedzi</c:v>
                </c:pt>
                <c:pt idx="22">
                  <c:v>wydobywanie siarki rodzimej</c:v>
                </c:pt>
                <c:pt idx="23">
                  <c:v>wydobywanie soli kamiennej</c:v>
                </c:pt>
                <c:pt idx="24">
                  <c:v>wydobywanie soli kamiennej i soli potasowo-magnezowej jako kopaliny towarzyszącej</c:v>
                </c:pt>
                <c:pt idx="25">
                  <c:v>wydobywanie węgla brunatnego i kopalin towrzyszących</c:v>
                </c:pt>
                <c:pt idx="26">
                  <c:v>wydobywanie węgla kamiennego</c:v>
                </c:pt>
                <c:pt idx="27">
                  <c:v>wydobywanie węgla kamiennego i metanu jako  kopaliny towarzyszącej</c:v>
                </c:pt>
              </c:strCache>
            </c:strRef>
          </c:cat>
          <c:val>
            <c:numRef>
              <c:f>Arkusz1!$E$2:$E$29</c:f>
              <c:numCache>
                <c:formatCode>General</c:formatCode>
                <c:ptCount val="28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7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10</c:v>
                </c:pt>
                <c:pt idx="26">
                  <c:v>29</c:v>
                </c:pt>
                <c:pt idx="2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5-48BF-A65E-790834858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36928"/>
        <c:axId val="67838720"/>
      </c:barChart>
      <c:catAx>
        <c:axId val="67836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7838720"/>
        <c:crosses val="autoZero"/>
        <c:auto val="1"/>
        <c:lblAlgn val="ctr"/>
        <c:lblOffset val="100"/>
        <c:noMultiLvlLbl val="0"/>
      </c:catAx>
      <c:valAx>
        <c:axId val="678387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83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Ilość koncesji</a:t>
            </a:r>
            <a:r>
              <a:rPr lang="pl-PL"/>
              <a:t> wg rodzaju działalności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Arkusz1!$B$19</c:f>
              <c:strCache>
                <c:ptCount val="1"/>
                <c:pt idx="0">
                  <c:v>Ilość koncesji</c:v>
                </c:pt>
              </c:strCache>
            </c:strRef>
          </c:tx>
          <c:invertIfNegative val="0"/>
          <c:cat>
            <c:strRef>
              <c:f>Arkusz1!$A$20:$A$23</c:f>
              <c:strCache>
                <c:ptCount val="4"/>
                <c:pt idx="0">
                  <c:v>poszukiwanie</c:v>
                </c:pt>
                <c:pt idx="1">
                  <c:v>rozpoznawanie</c:v>
                </c:pt>
                <c:pt idx="2">
                  <c:v>poszukiwanie i rozpoznawanie</c:v>
                </c:pt>
                <c:pt idx="3">
                  <c:v>wydobywanie</c:v>
                </c:pt>
              </c:strCache>
            </c:strRef>
          </c:cat>
          <c:val>
            <c:numRef>
              <c:f>Arkusz1!$B$20:$B$23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18</c:v>
                </c:pt>
                <c:pt idx="3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A-4F87-B7B5-3B378C501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62912"/>
        <c:axId val="67864448"/>
      </c:barChart>
      <c:catAx>
        <c:axId val="67862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7864448"/>
        <c:crosses val="autoZero"/>
        <c:auto val="1"/>
        <c:lblAlgn val="ctr"/>
        <c:lblOffset val="100"/>
        <c:noMultiLvlLbl val="0"/>
      </c:catAx>
      <c:valAx>
        <c:axId val="678644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8629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Ilość koncesji</a:t>
            </a:r>
            <a:r>
              <a:rPr lang="pl-PL"/>
              <a:t> wg daty obowiązywania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Arkusz1!$H$1</c:f>
              <c:strCache>
                <c:ptCount val="1"/>
                <c:pt idx="0">
                  <c:v>Ilość koncesji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Arkusz1!$G$2:$G$48</c:f>
              <c:strCache>
                <c:ptCount val="47"/>
                <c:pt idx="0">
                  <c:v>31-12-2019</c:v>
                </c:pt>
                <c:pt idx="1">
                  <c:v>31-12-2020</c:v>
                </c:pt>
                <c:pt idx="2">
                  <c:v>31-12-2021</c:v>
                </c:pt>
                <c:pt idx="3">
                  <c:v>31-12-2022</c:v>
                </c:pt>
                <c:pt idx="4">
                  <c:v>31-12-2023</c:v>
                </c:pt>
                <c:pt idx="5">
                  <c:v>31-12-2024</c:v>
                </c:pt>
                <c:pt idx="6">
                  <c:v>31-12-2025</c:v>
                </c:pt>
                <c:pt idx="7">
                  <c:v>31-12-2026</c:v>
                </c:pt>
                <c:pt idx="8">
                  <c:v>31-12-2027</c:v>
                </c:pt>
                <c:pt idx="9">
                  <c:v>31-12-2028</c:v>
                </c:pt>
                <c:pt idx="10">
                  <c:v>31-12-2029</c:v>
                </c:pt>
                <c:pt idx="11">
                  <c:v>31-12-2030</c:v>
                </c:pt>
                <c:pt idx="12">
                  <c:v>31-12-2031</c:v>
                </c:pt>
                <c:pt idx="13">
                  <c:v>31-12-2032</c:v>
                </c:pt>
                <c:pt idx="14">
                  <c:v>31-12-2033</c:v>
                </c:pt>
                <c:pt idx="15">
                  <c:v>31-12-2034</c:v>
                </c:pt>
                <c:pt idx="16">
                  <c:v>31-12-2035</c:v>
                </c:pt>
                <c:pt idx="17">
                  <c:v>31-12-2036</c:v>
                </c:pt>
                <c:pt idx="18">
                  <c:v>31-12-2037</c:v>
                </c:pt>
                <c:pt idx="19">
                  <c:v>31-12-2038</c:v>
                </c:pt>
                <c:pt idx="20">
                  <c:v>31-12-2039</c:v>
                </c:pt>
                <c:pt idx="21">
                  <c:v>31-12-2040</c:v>
                </c:pt>
                <c:pt idx="22">
                  <c:v>31-12-2041</c:v>
                </c:pt>
                <c:pt idx="23">
                  <c:v>31-12-2042</c:v>
                </c:pt>
                <c:pt idx="24">
                  <c:v>31-12-2043</c:v>
                </c:pt>
                <c:pt idx="25">
                  <c:v>31-12-2044</c:v>
                </c:pt>
                <c:pt idx="26">
                  <c:v>31-12-2045</c:v>
                </c:pt>
                <c:pt idx="27">
                  <c:v>31-12-2046</c:v>
                </c:pt>
                <c:pt idx="28">
                  <c:v>31-12-2047</c:v>
                </c:pt>
                <c:pt idx="29">
                  <c:v>31-12-2048</c:v>
                </c:pt>
                <c:pt idx="30">
                  <c:v>31-12-2049</c:v>
                </c:pt>
                <c:pt idx="31">
                  <c:v>31-12-2050</c:v>
                </c:pt>
                <c:pt idx="32">
                  <c:v>31-12-2051</c:v>
                </c:pt>
                <c:pt idx="33">
                  <c:v>31-12-2052</c:v>
                </c:pt>
                <c:pt idx="34">
                  <c:v>31-12-2053</c:v>
                </c:pt>
                <c:pt idx="35">
                  <c:v>31-12-2054</c:v>
                </c:pt>
                <c:pt idx="36">
                  <c:v>31-12-2055</c:v>
                </c:pt>
                <c:pt idx="37">
                  <c:v>31-12-2056</c:v>
                </c:pt>
                <c:pt idx="38">
                  <c:v>31-12-2057</c:v>
                </c:pt>
                <c:pt idx="39">
                  <c:v>31-12-2058</c:v>
                </c:pt>
                <c:pt idx="40">
                  <c:v>31-12-2059</c:v>
                </c:pt>
                <c:pt idx="41">
                  <c:v>31-12-2060</c:v>
                </c:pt>
                <c:pt idx="42">
                  <c:v>31-12-2061</c:v>
                </c:pt>
                <c:pt idx="43">
                  <c:v>31-12-2062</c:v>
                </c:pt>
                <c:pt idx="44">
                  <c:v>31-12-2063</c:v>
                </c:pt>
                <c:pt idx="45">
                  <c:v>31-12-2064</c:v>
                </c:pt>
                <c:pt idx="46">
                  <c:v>31-12-2065</c:v>
                </c:pt>
              </c:strCache>
            </c:strRef>
          </c:cat>
          <c:val>
            <c:numRef>
              <c:f>Arkusz1!$H$2:$H$48</c:f>
              <c:numCache>
                <c:formatCode>General</c:formatCode>
                <c:ptCount val="47"/>
                <c:pt idx="0">
                  <c:v>3</c:v>
                </c:pt>
                <c:pt idx="1">
                  <c:v>39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9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</c:v>
                </c:pt>
                <c:pt idx="45">
                  <c:v>0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0-4D54-B1AA-2396E3A5F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70112"/>
        <c:axId val="68171648"/>
      </c:barChart>
      <c:catAx>
        <c:axId val="68170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8171648"/>
        <c:crosses val="autoZero"/>
        <c:auto val="1"/>
        <c:lblAlgn val="ctr"/>
        <c:lblOffset val="100"/>
        <c:noMultiLvlLbl val="0"/>
      </c:catAx>
      <c:valAx>
        <c:axId val="681716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8170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369792</xdr:colOff>
      <xdr:row>4</xdr:row>
      <xdr:rowOff>0</xdr:rowOff>
    </xdr:from>
    <xdr:to>
      <xdr:col>26</xdr:col>
      <xdr:colOff>224116</xdr:colOff>
      <xdr:row>37</xdr:row>
      <xdr:rowOff>168088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324970</xdr:colOff>
      <xdr:row>52</xdr:row>
      <xdr:rowOff>101970</xdr:rowOff>
    </xdr:from>
    <xdr:to>
      <xdr:col>26</xdr:col>
      <xdr:colOff>235324</xdr:colOff>
      <xdr:row>93</xdr:row>
      <xdr:rowOff>22411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2039469</xdr:colOff>
      <xdr:row>81</xdr:row>
      <xdr:rowOff>1118</xdr:rowOff>
    </xdr:from>
    <xdr:to>
      <xdr:col>4</xdr:col>
      <xdr:colOff>683558</xdr:colOff>
      <xdr:row>96</xdr:row>
      <xdr:rowOff>190498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56030</xdr:colOff>
      <xdr:row>51</xdr:row>
      <xdr:rowOff>113178</xdr:rowOff>
    </xdr:from>
    <xdr:to>
      <xdr:col>7</xdr:col>
      <xdr:colOff>705970</xdr:colOff>
      <xdr:row>78</xdr:row>
      <xdr:rowOff>168088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WALCZYK Iwona" refreshedDate="43795.376336805559" createdVersion="4" refreshedVersion="4" minRefreshableVersion="3" recordCount="120">
  <cacheSource type="worksheet">
    <worksheetSource ref="A1:H112" sheet="Lista_koncesji_-_kopaliny_stale"/>
  </cacheSource>
  <cacheFields count="8">
    <cacheField name="L.p." numFmtId="0">
      <sharedItems containsSemiMixedTypes="0" containsString="0" containsNumber="1" containsInteger="1" minValue="1" maxValue="120"/>
    </cacheField>
    <cacheField name="Przedsiębiorca" numFmtId="0">
      <sharedItems/>
    </cacheField>
    <cacheField name="Nr koncesji" numFmtId="0">
      <sharedItems count="119">
        <s v="1/2019"/>
        <s v="5/2013"/>
        <s v="1/2013"/>
        <s v="5/2009"/>
        <s v="116/94"/>
        <s v="7/2009"/>
        <s v="12/2004"/>
        <s v="1/2017"/>
        <s v="3/2017"/>
        <s v="13/94"/>
        <s v="2/2013"/>
        <s v="2/2015"/>
        <s v="38/99"/>
        <s v="15/2008"/>
        <s v="2/2019"/>
        <s v="3/2005"/>
        <s v="5/2016"/>
        <s v="164/94"/>
        <s v="8/2008"/>
        <s v="1/2004"/>
        <s v="125/94"/>
        <s v="28/98"/>
        <s v="7/2012"/>
        <s v="7/2008"/>
        <s v="4/2016"/>
        <s v="2/2018"/>
        <s v="6/2018"/>
        <s v="6/2016"/>
        <s v="60/94"/>
        <s v="3/2014"/>
        <s v="115/94"/>
        <s v="7/2018"/>
        <s v="211/93"/>
        <s v="135/94"/>
        <s v="137/94"/>
        <s v="6/2017"/>
        <s v="3/2012"/>
        <s v="4/2010"/>
        <s v="4/2017"/>
        <s v="158/94"/>
        <s v="122/94"/>
        <s v="8/2018"/>
        <s v="162/94"/>
        <s v="59/94"/>
        <s v="136/94"/>
        <s v="4/2019"/>
        <s v="134/94"/>
        <s v="131/94"/>
        <s v="4/2012"/>
        <s v="128/94"/>
        <s v="13/95"/>
        <s v="161/94"/>
        <s v="163/94"/>
        <s v="5/2010"/>
        <s v="42/2010/p"/>
        <s v="1/2016/p"/>
        <s v="2/2019/p"/>
        <s v="1/2018/p"/>
        <s v="68/94"/>
        <s v="120/94"/>
        <s v="25/97"/>
        <s v="22/98"/>
        <s v="220/93"/>
        <s v="165/94"/>
        <s v="2/2002"/>
        <s v="12/2013"/>
        <s v="2/2008"/>
        <s v="65/94"/>
        <s v="1/2009"/>
        <s v="8/2003"/>
        <s v="172/93"/>
        <s v="2/2017"/>
        <s v="16/2004"/>
        <s v="10/2013"/>
        <s v="7/2013"/>
        <s v="8/2013"/>
        <s v="9/2013"/>
        <s v="11/2013"/>
        <s v="27/2012/p"/>
        <s v="1/2012/p"/>
        <s v="34/2010/p"/>
        <s v="26/2010/p"/>
        <s v="1/2019/p"/>
        <s v="25/2013/p"/>
        <s v="2/2014/p"/>
        <s v="3/2014/p"/>
        <s v="5/2015/p"/>
        <s v="16/2011/p"/>
        <s v="17/2011/p"/>
        <s v="3/2015/p"/>
        <s v="65/2011/p"/>
        <s v="18/2011/p"/>
        <s v="6/2015/p"/>
        <s v="67/2011/p"/>
        <s v="58/2011/p"/>
        <s v="5/2006/p"/>
        <s v="7/2017/p"/>
        <s v="11/2015/p"/>
        <s v="7/2014/p"/>
        <s v="28/2014/p"/>
        <s v="36/96"/>
        <s v="9/93"/>
        <s v="6/2003"/>
        <s v="1/2002"/>
        <s v="3/2006"/>
        <s v="1/2016"/>
        <s v="3/2015"/>
        <s v="5/2017"/>
        <s v="101/94"/>
        <s v="14/2013"/>
        <s v="4/2002"/>
        <s v="5/2018"/>
        <s v="1/2003"/>
        <s v="2/2018/p"/>
        <s v="1/2018"/>
        <s v="7/2019/p"/>
        <s v="29/94"/>
        <s v="5/2019"/>
        <s v="6/2019"/>
      </sharedItems>
    </cacheField>
    <cacheField name="Nazwa koncesji " numFmtId="0">
      <sharedItems count="115">
        <s v="Jas-Mos 1"/>
        <s v="Anna-1"/>
        <s v="Bobrek-Miechowice 1"/>
        <s v="Bogdanka"/>
        <s v="Bolesław Śmiały/Łaziska"/>
        <s v="Borynia"/>
        <s v="Brzeszcze"/>
        <s v="Brzezinka 1"/>
        <s v="Brzeziny"/>
        <s v="Budryk"/>
        <s v="Byczyna"/>
        <s v="Bytom I-1"/>
        <s v="Bytom III"/>
        <s v="Bzie-Dębina 2 Zachód"/>
        <s v="Bzie-Dębina 1 Zachód"/>
        <s v="Chudów - Paniowy 1"/>
        <s v="Chwałowice"/>
        <s v="Czeczott"/>
        <s v="Dębieńsko"/>
        <s v="Dziećkowice"/>
        <s v="Halemba   "/>
        <s v="Halemba II"/>
        <s v="Imielin-Południe"/>
        <s v="Jadwiga"/>
        <s v="Janina"/>
        <s v="Dąb"/>
        <s v="Jankowice"/>
        <s v="Jaworzno"/>
        <s v="Knurów"/>
        <s v="Krupiński"/>
        <s v="LZW-K-3"/>
        <s v="Makoszowy"/>
        <s v="Marcel 1"/>
        <s v="Marcel (część dawnego złoża Rymer)"/>
        <s v="Murcki"/>
        <s v="Mysłowice"/>
        <s v="Ostrów"/>
        <s v="Pawłowice"/>
        <s v="Piast"/>
        <s v="Piekary"/>
        <s v="Pniówek"/>
        <s v="Pokój"/>
        <s v="Rydułtowy"/>
        <s v="Silesia"/>
        <s v="Sośnica"/>
        <s v="Staszic"/>
        <s v="Szczygłowice"/>
        <s v="Wesoła"/>
        <s v="Wieczorek"/>
        <s v="Wisła I Wisła II"/>
        <s v="Wujek"/>
        <s v="Wujek-Stara Ligota"/>
        <s v="Zabrze-Bielszowice"/>
        <s v="Ziemowit"/>
        <s v="Zofiówka"/>
        <s v="Byczyna 1"/>
        <s v="Ruptawa"/>
        <s v="Warszowice-Suszec"/>
        <s v="Adamów"/>
        <s v="Bełchatów - Pole Bełchatów"/>
        <s v="Bełchatów - Pole Szczerców"/>
        <s v="Drzewce"/>
        <s v="Pątnów III"/>
        <s v="Pątnów IV"/>
        <s v="Sieniawa 1"/>
        <s v="Sieniawa 2"/>
        <s v="Tomisławice"/>
        <s v="Turów"/>
        <s v="Klucze I"/>
        <s v="Olkusz"/>
        <s v="Pomorzany"/>
        <s v="Radwanice Gaworzyce"/>
        <s v="Głogów Głęboki Przemysłowy"/>
        <s v="Lubin-Małomice"/>
        <s v="Polkowice"/>
        <s v="Radwanice Wschód"/>
        <s v="Rudna"/>
        <s v="Sieroszowice"/>
        <s v="Chechło"/>
        <s v="Laski"/>
        <s v="Zawiercie I i Marciszów"/>
        <s v="Zawiercie I, Zawiercie II i Rodaki-Rokitno Szlacheckie"/>
        <s v="Synkilna Grodziecka"/>
        <s v="Głogów"/>
        <s v="Konrad"/>
        <s v="Retków-Ścinawa"/>
        <s v="Gubin"/>
        <s v="Jany"/>
        <s v="Nowa Sól"/>
        <s v="Nowiny"/>
        <s v="Peryklina Żar"/>
        <s v="Sulmierzyce"/>
        <s v="Tuplice"/>
        <s v="Wilcze"/>
        <s v="Zatonie"/>
        <s v="Myszków-Żarki"/>
        <s v="Rudniki 2"/>
        <s v="Białogarda"/>
        <s v="Kłodawa 1"/>
        <s v="Zatoka Pucka"/>
        <s v="Borków-Chwałowice"/>
        <s v="Leszcze"/>
        <s v="Nowy Ląd"/>
        <s v="Nowy Ląd - Pole Radłówka"/>
        <s v="Południowa Ławica Środkowa Bałtyk Południowy"/>
        <s v="Zatoka Koszalińska"/>
        <s v="Basznia 1"/>
        <s v="Osiek"/>
        <s v="Bądzów"/>
        <s v="Góra"/>
        <s v="Mogilno I"/>
        <s v="Klucze"/>
        <s v="Heddi II "/>
        <s v="Rejowiec"/>
        <s v="Bobrek-Miechowice 2"/>
      </sharedItems>
    </cacheField>
    <cacheField name="Przedmiot koncesji" numFmtId="0">
      <sharedItems count="27">
        <s v="wydobywanie węgla kamiennego i metanu jako  kopaliny towarzyszącej"/>
        <s v="wydobywanie węgla kamiennego"/>
        <s v="poszukiwanie i rozpoznawanie złoża węgla kamiennego"/>
        <s v="poszukiwanie i rozpoznawanie złoża węgla kamiennego i metanu jako kopaliny towarzyszącej"/>
        <s v="rozpoznawanie części złoża węgla kamiennego"/>
        <s v="rozpoznawanie złoża węgla kamiennego"/>
        <s v="wydobywanie węgla brunatnego i kopalin towrzyszących"/>
        <s v="wydobywanie rud cynku i ołowiu"/>
        <s v="wydobywanie rud miedzi"/>
        <s v="poszukiwanie i rozpoznawanie rud cynku i ołowiu"/>
        <s v="poszukiwanie i rozpoznawanie rud miedzi"/>
        <s v="poszukiwanie rud miedziowo-polimetalicznych"/>
        <s v="poszukiwanie i rozpoznawanie rud miedzi i srebra"/>
        <s v="poszukiwanie rud miedzi"/>
        <s v="poszukiwanie złoża molibdenowo-wolframowo-miedziowego"/>
        <s v="rozpoznawanie siarki rodzimej"/>
        <s v="poszukiwanie i rozpoznawanie soli kamiennej"/>
        <s v="poszukiwanie i rozpoznawanie soli potasowo-magnezowych"/>
        <s v="wydobywanie gipsów mioceńskich"/>
        <s v="wydobywanie gipsu"/>
        <s v="wydobywanie gipsu i anhydrytu"/>
        <s v="wydobywanie kruszywa naturalnego"/>
        <s v="wydobywanie siarki rodzimej"/>
        <s v="wydobywanie soli kamiennej"/>
        <s v="wydobywanie soli kamiennej i soli potasowo-magnezowej jako kopaliny towarzyszącej"/>
        <s v="rozpoznawanie rud cynku i ołowiu"/>
        <s v="rozpoznawanie węgla kamiennego"/>
      </sharedItems>
    </cacheField>
    <cacheField name="Kopalina" numFmtId="0">
      <sharedItems count="14">
        <s v="węgiel kamienny"/>
        <s v="węgiel brunatny"/>
        <s v="rudy cynku i ołowiu"/>
        <s v="rudy miedzi"/>
        <s v="rudy miedziowo-polimetaliczne"/>
        <s v="rudy miedzi i srebra"/>
        <s v="rudy molibdenowo-wolframowo-miedziowe"/>
        <s v="siarka rodzima"/>
        <s v="sól kamienna"/>
        <s v="sole potasowo-magnezowe"/>
        <s v="gipsy"/>
        <s v="gipsy i anhydryty"/>
        <s v="kruszywa naturalne"/>
        <s v="sól kamienna i sole potasowo-magnezowe"/>
      </sharedItems>
    </cacheField>
    <cacheField name="Data udzielenia " numFmtId="14">
      <sharedItems containsSemiMixedTypes="0" containsNonDate="0" containsDate="1" containsString="0" minDate="1993-02-10T00:00:00" maxDate="2019-11-09T00:00:00"/>
    </cacheField>
    <cacheField name="Data obowiązywania" numFmtId="14">
      <sharedItems containsSemiMixedTypes="0" containsNonDate="0" containsDate="1" containsString="0" minDate="2019-12-30T00:00:00" maxDate="2066-01-01T00:00:00" count="73">
        <d v="2025-12-31T00:00:00"/>
        <d v="2019-12-31T00:00:00"/>
        <d v="2040-12-31T00:00:00"/>
        <d v="2031-12-31T00:00:00"/>
        <d v="2020-07-31T00:00:00"/>
        <d v="2040-09-23T00:00:00"/>
        <d v="2030-12-31T00:00:00"/>
        <d v="2043-12-31T00:00:00"/>
        <d v="2026-09-01T00:00:00"/>
        <d v="2042-12-31T00:00:00"/>
        <d v="2051-12-31T00:00:00"/>
        <d v="2044-12-31T00:00:00"/>
        <d v="2020-08-31T00:00:00"/>
        <d v="2048-06-21T00:00:00"/>
        <d v="2022-12-31T00:00:00"/>
        <d v="2021-10-09T00:00:00"/>
        <d v="2023-12-31T00:00:00"/>
        <d v="2063-12-31T00:00:00"/>
        <d v="2020-04-15T00:00:00"/>
        <d v="2046-07-01T00:00:00"/>
        <d v="2041-12-31T00:00:00"/>
        <d v="2065-12-31T00:00:00"/>
        <d v="2020-01-01T00:00:00"/>
        <d v="2020-08-15T00:00:00"/>
        <d v="2020-08-13T00:00:00"/>
        <d v="2031-08-03T00:00:00"/>
        <d v="2035-05-29T00:00:00"/>
        <d v="2020-12-31T00:00:00"/>
        <d v="2021-04-05T00:00:00"/>
        <d v="2021-02-21T00:00:00"/>
        <d v="2023-02-02T00:00:00"/>
        <d v="2020-05-15T00:00:00"/>
        <d v="2026-12-31T00:00:00"/>
        <d v="2038-09-17T00:00:00"/>
        <d v="2020-12-04T00:00:00"/>
        <d v="2033-10-14T00:00:00"/>
        <d v="2063-10-16T00:00:00"/>
        <d v="2020-04-30T00:00:00"/>
        <d v="2029-12-31T00:00:00"/>
        <d v="2028-12-31T00:00:00"/>
        <d v="2065-03-14T00:00:00"/>
        <d v="2054-11-25T00:00:00"/>
        <d v="2022-09-20T00:00:00"/>
        <d v="2020-01-18T00:00:00"/>
        <d v="2020-07-02T00:00:00"/>
        <d v="2020-05-12T00:00:00"/>
        <d v="2021-02-01T00:00:00"/>
        <d v="2022-03-07T00:00:00"/>
        <d v="2020-08-26T00:00:00"/>
        <d v="2023-12-19T00:00:00"/>
        <d v="2021-07-30T00:00:00"/>
        <d v="2020-12-15T00:00:00"/>
        <d v="2020-07-28T00:00:00"/>
        <d v="2020-01-23T00:00:00"/>
        <d v="2021-09-02T00:00:00"/>
        <d v="2020-11-12T00:00:00"/>
        <d v="2020-09-22T00:00:00"/>
        <d v="2020-01-20T00:00:00"/>
        <d v="2034-02-24T00:00:00"/>
        <d v="2019-12-30T00:00:00"/>
        <d v="2053-09-01T00:00:00"/>
        <d v="2052-06-27T00:00:00"/>
        <d v="2031-11-15T00:00:00"/>
        <d v="2041-03-14T00:00:00"/>
        <d v="2040-11-20T00:00:00"/>
        <d v="2037-08-11T00:00:00"/>
        <d v="2063-11-18T00:00:00"/>
        <d v="2032-12-05T00:00:00"/>
        <d v="2052-04-01T00:00:00"/>
        <d v="2033-04-30T00:00:00"/>
        <d v="2020-04-04T00:00:00"/>
        <d v="2023-10-04T00:00:00"/>
        <d v="2020-03-31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n v="1"/>
    <s v="Jastrzębska Spółka Węglowa S.A."/>
    <x v="0"/>
    <x v="0"/>
    <x v="0"/>
    <x v="0"/>
    <d v="2019-02-06T00:00:00"/>
    <x v="0"/>
  </r>
  <r>
    <n v="2"/>
    <s v="Polska Grupa Górnicza S.A."/>
    <x v="1"/>
    <x v="1"/>
    <x v="0"/>
    <x v="0"/>
    <d v="2013-07-16T00:00:00"/>
    <x v="1"/>
  </r>
  <r>
    <n v="3"/>
    <s v="Węglokoks Kraj Sp. z o.o."/>
    <x v="2"/>
    <x v="2"/>
    <x v="1"/>
    <x v="0"/>
    <d v="2013-03-07T00:00:00"/>
    <x v="2"/>
  </r>
  <r>
    <n v="4"/>
    <s v="LW Bogdanka S.A."/>
    <x v="3"/>
    <x v="3"/>
    <x v="1"/>
    <x v="0"/>
    <d v="2009-04-06T00:00:00"/>
    <x v="3"/>
  </r>
  <r>
    <n v="5"/>
    <s v="Polska Grupa Górnicza S.A."/>
    <x v="4"/>
    <x v="4"/>
    <x v="1"/>
    <x v="0"/>
    <d v="1994-07-27T00:00:00"/>
    <x v="4"/>
  </r>
  <r>
    <n v="6"/>
    <s v="Jastrzębska Spółka Węglowa S.A."/>
    <x v="5"/>
    <x v="5"/>
    <x v="0"/>
    <x v="0"/>
    <d v="2009-10-27T00:00:00"/>
    <x v="0"/>
  </r>
  <r>
    <n v="7"/>
    <s v="Tauron WYDOBYCIE S.A."/>
    <x v="6"/>
    <x v="6"/>
    <x v="0"/>
    <x v="0"/>
    <d v="2004-09-23T00:00:00"/>
    <x v="5"/>
  </r>
  <r>
    <n v="8"/>
    <s v="Tauron WYDOBYCIE S.A."/>
    <x v="7"/>
    <x v="7"/>
    <x v="1"/>
    <x v="0"/>
    <d v="2017-01-04T00:00:00"/>
    <x v="2"/>
  </r>
  <r>
    <n v="9"/>
    <s v="Węglokoks Kraj Sp. z o.o."/>
    <x v="8"/>
    <x v="8"/>
    <x v="1"/>
    <x v="0"/>
    <d v="2017-04-06T00:00:00"/>
    <x v="6"/>
  </r>
  <r>
    <n v="10"/>
    <s v="Jastrzębska Spółka Węglowa S.A."/>
    <x v="9"/>
    <x v="9"/>
    <x v="0"/>
    <x v="0"/>
    <d v="1994-03-21T00:00:00"/>
    <x v="7"/>
  </r>
  <r>
    <n v="11"/>
    <s v="Tauron WYDOBYCIE S.A."/>
    <x v="10"/>
    <x v="10"/>
    <x v="1"/>
    <x v="0"/>
    <d v="2013-03-13T00:00:00"/>
    <x v="2"/>
  </r>
  <r>
    <n v="12"/>
    <s v="ZG EKO-PLUS Sp. z o.o."/>
    <x v="11"/>
    <x v="11"/>
    <x v="1"/>
    <x v="0"/>
    <d v="2015-04-16T00:00:00"/>
    <x v="7"/>
  </r>
  <r>
    <n v="13"/>
    <s v="Węglokoks Kraj Sp. z o.o."/>
    <x v="12"/>
    <x v="12"/>
    <x v="1"/>
    <x v="0"/>
    <d v="1999-09-01T00:00:00"/>
    <x v="8"/>
  </r>
  <r>
    <n v="14"/>
    <s v="Jastrzębska Spółka Węglowa S.A."/>
    <x v="13"/>
    <x v="13"/>
    <x v="0"/>
    <x v="0"/>
    <d v="2008-12-01T00:00:00"/>
    <x v="9"/>
  </r>
  <r>
    <n v="15"/>
    <s v="Jastrzębska Spółka Węglowa S.A."/>
    <x v="14"/>
    <x v="14"/>
    <x v="0"/>
    <x v="0"/>
    <d v="2019-05-03T00:00:00"/>
    <x v="10"/>
  </r>
  <r>
    <n v="16"/>
    <s v="Jastrzębska Spółka Węglowa S.A."/>
    <x v="15"/>
    <x v="15"/>
    <x v="0"/>
    <x v="0"/>
    <d v="2005-04-18T00:00:00"/>
    <x v="11"/>
  </r>
  <r>
    <n v="17"/>
    <s v="Polska Grupa Górnicza S.A."/>
    <x v="16"/>
    <x v="16"/>
    <x v="0"/>
    <x v="0"/>
    <d v="2016-09-13T00:00:00"/>
    <x v="2"/>
  </r>
  <r>
    <n v="18"/>
    <s v="Polska Grupa Górnicza S.A."/>
    <x v="17"/>
    <x v="17"/>
    <x v="0"/>
    <x v="0"/>
    <d v="1994-08-26T00:00:00"/>
    <x v="12"/>
  </r>
  <r>
    <n v="19"/>
    <s v="Karbonia S.A."/>
    <x v="18"/>
    <x v="18"/>
    <x v="0"/>
    <x v="0"/>
    <d v="2008-06-21T00:00:00"/>
    <x v="13"/>
  </r>
  <r>
    <n v="20"/>
    <s v="Tauron WYDOBYCIE S.A."/>
    <x v="19"/>
    <x v="19"/>
    <x v="1"/>
    <x v="0"/>
    <d v="2004-01-12T00:00:00"/>
    <x v="14"/>
  </r>
  <r>
    <n v="21"/>
    <s v="Polska Grupa Górnicza S.A."/>
    <x v="20"/>
    <x v="20"/>
    <x v="0"/>
    <x v="0"/>
    <d v="1994-08-18T00:00:00"/>
    <x v="12"/>
  </r>
  <r>
    <n v="22"/>
    <s v="Polska Grupa Górnicza S.A."/>
    <x v="21"/>
    <x v="21"/>
    <x v="0"/>
    <x v="0"/>
    <d v="1998-10-09T00:00:00"/>
    <x v="15"/>
  </r>
  <r>
    <n v="23"/>
    <s v="Polska Grupa Górnicza S.A."/>
    <x v="22"/>
    <x v="22"/>
    <x v="1"/>
    <x v="0"/>
    <d v="2012-12-14T00:00:00"/>
    <x v="6"/>
  </r>
  <r>
    <n v="24"/>
    <s v="ZG SILTECH Sp. z o.o."/>
    <x v="23"/>
    <x v="23"/>
    <x v="1"/>
    <x v="0"/>
    <d v="2008-06-18T00:00:00"/>
    <x v="16"/>
  </r>
  <r>
    <n v="25"/>
    <s v="Tauron WYDOBYCIE S.A."/>
    <x v="24"/>
    <x v="24"/>
    <x v="1"/>
    <x v="0"/>
    <d v="2016-05-31T00:00:00"/>
    <x v="2"/>
  </r>
  <r>
    <n v="26"/>
    <s v="Tauron WYDOBYCIE S.A."/>
    <x v="25"/>
    <x v="25"/>
    <x v="1"/>
    <x v="0"/>
    <d v="2018-07-13T00:00:00"/>
    <x v="17"/>
  </r>
  <r>
    <n v="27"/>
    <s v="Polska Grupa Górnicza S.A."/>
    <x v="26"/>
    <x v="26"/>
    <x v="0"/>
    <x v="0"/>
    <d v="2018-12-21T00:00:00"/>
    <x v="11"/>
  </r>
  <r>
    <n v="28"/>
    <s v="Tauron WYDOBYCIE S.A."/>
    <x v="27"/>
    <x v="27"/>
    <x v="1"/>
    <x v="0"/>
    <d v="2016-12-09T00:00:00"/>
    <x v="2"/>
  </r>
  <r>
    <n v="29"/>
    <s v="Jastrzębska Spółka Węglowa S.A."/>
    <x v="28"/>
    <x v="28"/>
    <x v="1"/>
    <x v="0"/>
    <d v="1994-04-21T00:00:00"/>
    <x v="18"/>
  </r>
  <r>
    <n v="30"/>
    <s v="Spółka Restrukturyzacji Kopalń S.A."/>
    <x v="10"/>
    <x v="29"/>
    <x v="0"/>
    <x v="0"/>
    <d v="2013-03-22T00:00:00"/>
    <x v="6"/>
  </r>
  <r>
    <n v="31"/>
    <s v="LW Bogdanka S.A."/>
    <x v="29"/>
    <x v="30"/>
    <x v="1"/>
    <x v="0"/>
    <d v="2014-06-17T00:00:00"/>
    <x v="19"/>
  </r>
  <r>
    <n v="32"/>
    <s v="Spółka Restrukturyzacji Kopalń S.A."/>
    <x v="30"/>
    <x v="31"/>
    <x v="1"/>
    <x v="0"/>
    <d v="1994-07-27T00:00:00"/>
    <x v="4"/>
  </r>
  <r>
    <n v="33"/>
    <s v="Polska Grupa Górnicza S.A."/>
    <x v="31"/>
    <x v="32"/>
    <x v="0"/>
    <x v="0"/>
    <d v="2018-12-21T00:00:00"/>
    <x v="20"/>
  </r>
  <r>
    <n v="34"/>
    <s v="Polska Grupa Górnicza S.A."/>
    <x v="32"/>
    <x v="33"/>
    <x v="1"/>
    <x v="0"/>
    <d v="1993-11-08T00:00:00"/>
    <x v="1"/>
  </r>
  <r>
    <n v="35"/>
    <s v="Polska Grupa Górnicza S.A."/>
    <x v="33"/>
    <x v="34"/>
    <x v="0"/>
    <x v="0"/>
    <d v="1994-08-26T00:00:00"/>
    <x v="12"/>
  </r>
  <r>
    <n v="36"/>
    <s v="Polska Grupa Górnicza S.A."/>
    <x v="34"/>
    <x v="35"/>
    <x v="1"/>
    <x v="0"/>
    <d v="1994-08-26T00:00:00"/>
    <x v="12"/>
  </r>
  <r>
    <n v="37"/>
    <s v="LW Bogdanka S.A."/>
    <x v="35"/>
    <x v="36"/>
    <x v="1"/>
    <x v="0"/>
    <d v="2017-11-17T00:00:00"/>
    <x v="21"/>
  </r>
  <r>
    <n v="38"/>
    <s v="Jastrzębska Spółka Węglowa S.A."/>
    <x v="36"/>
    <x v="37"/>
    <x v="0"/>
    <x v="0"/>
    <d v="2012-06-21T00:00:00"/>
    <x v="10"/>
  </r>
  <r>
    <n v="39"/>
    <s v="Polska Grupa Górnicza S.A."/>
    <x v="37"/>
    <x v="38"/>
    <x v="1"/>
    <x v="0"/>
    <d v="2010-05-13T00:00:00"/>
    <x v="6"/>
  </r>
  <r>
    <n v="40"/>
    <s v="Węglokoks Kraj Sp. z o.o."/>
    <x v="38"/>
    <x v="39"/>
    <x v="1"/>
    <x v="0"/>
    <d v="2017-04-06T00:00:00"/>
    <x v="6"/>
  </r>
  <r>
    <n v="41"/>
    <s v="Jastrzębska Spółka Węglowa S.A."/>
    <x v="39"/>
    <x v="40"/>
    <x v="0"/>
    <x v="0"/>
    <d v="1994-08-26T00:00:00"/>
    <x v="22"/>
  </r>
  <r>
    <n v="42"/>
    <s v="Polska Grupa Górnicza S.A."/>
    <x v="40"/>
    <x v="41"/>
    <x v="1"/>
    <x v="0"/>
    <d v="1994-08-12T00:00:00"/>
    <x v="23"/>
  </r>
  <r>
    <n v="43"/>
    <s v="Polska Grupa Górnicza S.A."/>
    <x v="41"/>
    <x v="42"/>
    <x v="0"/>
    <x v="0"/>
    <d v="2018-12-21T00:00:00"/>
    <x v="9"/>
  </r>
  <r>
    <n v="44"/>
    <s v="Przedsiebiorstwo Górnicze SILESIA Sp. z o.o."/>
    <x v="42"/>
    <x v="43"/>
    <x v="0"/>
    <x v="0"/>
    <d v="1994-08-26T00:00:00"/>
    <x v="12"/>
  </r>
  <r>
    <n v="45"/>
    <s v="Polska Grupa Górnicza S.A."/>
    <x v="43"/>
    <x v="44"/>
    <x v="0"/>
    <x v="0"/>
    <d v="1994-04-21T00:00:00"/>
    <x v="18"/>
  </r>
  <r>
    <n v="46"/>
    <s v="Polska Grupa Górnicza S.A."/>
    <x v="44"/>
    <x v="45"/>
    <x v="0"/>
    <x v="0"/>
    <d v="1994-08-26T00:00:00"/>
    <x v="24"/>
  </r>
  <r>
    <n v="47"/>
    <s v="Jastrzębska Spółka Węglowa S.A."/>
    <x v="45"/>
    <x v="46"/>
    <x v="1"/>
    <x v="0"/>
    <d v="2019-08-30T00:00:00"/>
    <x v="2"/>
  </r>
  <r>
    <n v="48"/>
    <s v="Polska Grupa Górnicza S.A."/>
    <x v="46"/>
    <x v="47"/>
    <x v="0"/>
    <x v="0"/>
    <d v="1994-08-26T00:00:00"/>
    <x v="12"/>
  </r>
  <r>
    <n v="49"/>
    <s v="Polska Grupa Górnicza S.A."/>
    <x v="47"/>
    <x v="48"/>
    <x v="0"/>
    <x v="0"/>
    <d v="1994-08-22T00:00:00"/>
    <x v="12"/>
  </r>
  <r>
    <n v="50"/>
    <s v="Tauron WYDOBYCIE S.A."/>
    <x v="48"/>
    <x v="49"/>
    <x v="1"/>
    <x v="0"/>
    <d v="2012-08-03T00:00:00"/>
    <x v="25"/>
  </r>
  <r>
    <n v="51"/>
    <s v="Polska Grupa Górnicza S.A."/>
    <x v="49"/>
    <x v="50"/>
    <x v="1"/>
    <x v="0"/>
    <d v="1994-08-22T00:00:00"/>
    <x v="12"/>
  </r>
  <r>
    <n v="52"/>
    <s v="Polska Grupa Górnicza S.A."/>
    <x v="50"/>
    <x v="51"/>
    <x v="0"/>
    <x v="0"/>
    <d v="1995-05-29T00:00:00"/>
    <x v="26"/>
  </r>
  <r>
    <n v="53"/>
    <s v="Polska Grupa Górnicza S.A."/>
    <x v="51"/>
    <x v="52"/>
    <x v="0"/>
    <x v="0"/>
    <d v="1994-08-26T00:00:00"/>
    <x v="12"/>
  </r>
  <r>
    <n v="54"/>
    <s v="Polska Grupa Górnicza S.A."/>
    <x v="52"/>
    <x v="53"/>
    <x v="0"/>
    <x v="0"/>
    <d v="1994-08-26T00:00:00"/>
    <x v="12"/>
  </r>
  <r>
    <n v="55"/>
    <s v="Jastrzębska Spółka Węglowa S.A."/>
    <x v="53"/>
    <x v="54"/>
    <x v="0"/>
    <x v="0"/>
    <d v="2010-05-14T00:00:00"/>
    <x v="9"/>
  </r>
  <r>
    <n v="56"/>
    <s v="Tauron WYDOBYCIE S.A."/>
    <x v="54"/>
    <x v="55"/>
    <x v="2"/>
    <x v="0"/>
    <d v="2010-10-07T00:00:00"/>
    <x v="27"/>
  </r>
  <r>
    <n v="57"/>
    <s v="Polska Grupa Górnicza S.A."/>
    <x v="55"/>
    <x v="38"/>
    <x v="3"/>
    <x v="0"/>
    <d v="2016-03-22T00:00:00"/>
    <x v="28"/>
  </r>
  <r>
    <n v="58"/>
    <s v="Jastrzębska Spółka Węglowa S.A."/>
    <x v="56"/>
    <x v="56"/>
    <x v="4"/>
    <x v="0"/>
    <d v="2019-02-06T00:00:00"/>
    <x v="29"/>
  </r>
  <r>
    <n v="59"/>
    <s v="Jastrzębska Spółka Węglowa S.A."/>
    <x v="57"/>
    <x v="57"/>
    <x v="5"/>
    <x v="0"/>
    <d v="2018-01-15T00:00:00"/>
    <x v="30"/>
  </r>
  <r>
    <n v="60"/>
    <s v="PAK KWB Adamów S.A."/>
    <x v="58"/>
    <x v="58"/>
    <x v="6"/>
    <x v="1"/>
    <d v="1994-05-18T00:00:00"/>
    <x v="31"/>
  </r>
  <r>
    <n v="61"/>
    <s v="PGE GiK S.A."/>
    <x v="59"/>
    <x v="59"/>
    <x v="6"/>
    <x v="1"/>
    <d v="1994-08-08T00:00:00"/>
    <x v="32"/>
  </r>
  <r>
    <n v="62"/>
    <s v="PGE GiK S.A."/>
    <x v="60"/>
    <x v="60"/>
    <x v="6"/>
    <x v="1"/>
    <d v="1997-10-01T00:00:00"/>
    <x v="33"/>
  </r>
  <r>
    <n v="63"/>
    <s v="PAK KWB Konin S.A."/>
    <x v="61"/>
    <x v="61"/>
    <x v="6"/>
    <x v="1"/>
    <d v="1998-12-04T00:00:00"/>
    <x v="34"/>
  </r>
  <r>
    <n v="64"/>
    <s v="PAK KWB Konin S.A."/>
    <x v="62"/>
    <x v="62"/>
    <x v="6"/>
    <x v="1"/>
    <d v="1998-12-29T00:00:00"/>
    <x v="27"/>
  </r>
  <r>
    <n v="65"/>
    <s v="PAK KWB Konin S.A."/>
    <x v="63"/>
    <x v="63"/>
    <x v="6"/>
    <x v="1"/>
    <d v="1994-08-26T00:00:00"/>
    <x v="12"/>
  </r>
  <r>
    <n v="66"/>
    <s v="KWB Sieniawa Sp. z o.o."/>
    <x v="64"/>
    <x v="64"/>
    <x v="6"/>
    <x v="1"/>
    <d v="2008-10-14T00:00:00"/>
    <x v="35"/>
  </r>
  <r>
    <n v="67"/>
    <s v="KWB Sieniawa Sp. z o.o."/>
    <x v="65"/>
    <x v="65"/>
    <x v="6"/>
    <x v="1"/>
    <d v="2013-10-16T00:00:00"/>
    <x v="36"/>
  </r>
  <r>
    <n v="68"/>
    <s v="PAK KWB Konin S.A."/>
    <x v="66"/>
    <x v="66"/>
    <x v="6"/>
    <x v="1"/>
    <d v="2008-02-06T00:00:00"/>
    <x v="6"/>
  </r>
  <r>
    <n v="69"/>
    <s v="PGE GiK S.A."/>
    <x v="67"/>
    <x v="67"/>
    <x v="6"/>
    <x v="1"/>
    <d v="1994-04-27T00:00:00"/>
    <x v="37"/>
  </r>
  <r>
    <n v="70"/>
    <s v="ZGH Bolesław S.A."/>
    <x v="68"/>
    <x v="68"/>
    <x v="7"/>
    <x v="2"/>
    <d v="2009-02-02T00:00:00"/>
    <x v="38"/>
  </r>
  <r>
    <n v="71"/>
    <s v="ZGH Bolesław S.A."/>
    <x v="69"/>
    <x v="69"/>
    <x v="7"/>
    <x v="2"/>
    <d v="2003-10-15T00:00:00"/>
    <x v="39"/>
  </r>
  <r>
    <n v="72"/>
    <s v="ZGH Bolesław S.A."/>
    <x v="70"/>
    <x v="70"/>
    <x v="7"/>
    <x v="2"/>
    <d v="1993-07-20T00:00:00"/>
    <x v="16"/>
  </r>
  <r>
    <n v="73"/>
    <s v="KGHM Polska Miedź S.A."/>
    <x v="71"/>
    <x v="71"/>
    <x v="8"/>
    <x v="3"/>
    <d v="2017-02-23T00:00:00"/>
    <x v="40"/>
  </r>
  <r>
    <n v="74"/>
    <s v="KGHM Polska Miedź S.A."/>
    <x v="72"/>
    <x v="72"/>
    <x v="8"/>
    <x v="3"/>
    <d v="2004-11-25T00:00:00"/>
    <x v="41"/>
  </r>
  <r>
    <n v="75"/>
    <s v="KGHM Polska Miedź S.A."/>
    <x v="73"/>
    <x v="73"/>
    <x v="8"/>
    <x v="3"/>
    <d v="2013-09-12T00:00:00"/>
    <x v="17"/>
  </r>
  <r>
    <n v="76"/>
    <s v="KGHM Polska Miedź S.A."/>
    <x v="74"/>
    <x v="74"/>
    <x v="8"/>
    <x v="3"/>
    <d v="2013-08-14T00:00:00"/>
    <x v="17"/>
  </r>
  <r>
    <n v="77"/>
    <s v="KGHM Polska Miedź S.A."/>
    <x v="75"/>
    <x v="75"/>
    <x v="8"/>
    <x v="3"/>
    <d v="2013-08-14T00:00:00"/>
    <x v="17"/>
  </r>
  <r>
    <n v="78"/>
    <s v="KGHM Polska Miedź S.A."/>
    <x v="76"/>
    <x v="76"/>
    <x v="8"/>
    <x v="3"/>
    <d v="2013-08-14T00:00:00"/>
    <x v="17"/>
  </r>
  <r>
    <n v="79"/>
    <s v="KGHM Polska Miedź S.A."/>
    <x v="77"/>
    <x v="77"/>
    <x v="8"/>
    <x v="3"/>
    <d v="2013-09-12T00:00:00"/>
    <x v="17"/>
  </r>
  <r>
    <n v="80"/>
    <s v="Rathdowney Polska Sp z o.o."/>
    <x v="78"/>
    <x v="78"/>
    <x v="9"/>
    <x v="2"/>
    <d v="2012-09-20T00:00:00"/>
    <x v="42"/>
  </r>
  <r>
    <n v="81"/>
    <s v="ZGH Bolesław S.A."/>
    <x v="79"/>
    <x v="79"/>
    <x v="9"/>
    <x v="2"/>
    <d v="2012-01-18T00:00:00"/>
    <x v="43"/>
  </r>
  <r>
    <n v="82"/>
    <s v="Rathdowney Polska Sp z o.o."/>
    <x v="80"/>
    <x v="80"/>
    <x v="9"/>
    <x v="2"/>
    <d v="2010-07-02T00:00:00"/>
    <x v="44"/>
  </r>
  <r>
    <n v="83"/>
    <s v="Rathdowney Polska Sp z o.o."/>
    <x v="81"/>
    <x v="81"/>
    <x v="9"/>
    <x v="2"/>
    <d v="2010-05-12T00:00:00"/>
    <x v="45"/>
  </r>
  <r>
    <n v="84"/>
    <s v="KGHM Polska Miedź S.A."/>
    <x v="82"/>
    <x v="82"/>
    <x v="10"/>
    <x v="3"/>
    <d v="2019-01-24T00:00:00"/>
    <x v="46"/>
  </r>
  <r>
    <n v="85"/>
    <s v="KGHM Polska Miedź S.A."/>
    <x v="83"/>
    <x v="83"/>
    <x v="10"/>
    <x v="3"/>
    <d v="2013-11-07T00:00:00"/>
    <x v="47"/>
  </r>
  <r>
    <n v="86"/>
    <s v="KGHM Polska Miedź S.A."/>
    <x v="84"/>
    <x v="84"/>
    <x v="10"/>
    <x v="3"/>
    <d v="2014-01-21T00:00:00"/>
    <x v="48"/>
  </r>
  <r>
    <n v="87"/>
    <s v="KGHM Polska Miedź S.A."/>
    <x v="85"/>
    <x v="85"/>
    <x v="10"/>
    <x v="3"/>
    <d v="2013-06-19T00:00:00"/>
    <x v="49"/>
  </r>
  <r>
    <n v="88"/>
    <s v="Amarante Investment Sp. z o.o."/>
    <x v="86"/>
    <x v="86"/>
    <x v="11"/>
    <x v="4"/>
    <d v="2015-07-20T00:00:00"/>
    <x v="50"/>
  </r>
  <r>
    <n v="89"/>
    <s v="Zielona Góra Copper Sp. z o.o."/>
    <x v="87"/>
    <x v="87"/>
    <x v="12"/>
    <x v="5"/>
    <d v="2011-06-03T00:00:00"/>
    <x v="51"/>
  </r>
  <r>
    <n v="90"/>
    <s v="Zielona Góra Copper Sp. z o.o."/>
    <x v="88"/>
    <x v="88"/>
    <x v="12"/>
    <x v="5"/>
    <d v="2011-06-03T00:00:00"/>
    <x v="51"/>
  </r>
  <r>
    <n v="91"/>
    <s v="Śląsko Krakowska Kompani Górnictwa Metali Sp. z o.o."/>
    <x v="89"/>
    <x v="89"/>
    <x v="13"/>
    <x v="3"/>
    <d v="2015-06-24T00:00:00"/>
    <x v="52"/>
  </r>
  <r>
    <n v="92"/>
    <s v="Amarante Investment Sp. z o.o."/>
    <x v="90"/>
    <x v="90"/>
    <x v="11"/>
    <x v="4"/>
    <d v="2011-12-30T00:00:00"/>
    <x v="27"/>
  </r>
  <r>
    <n v="93"/>
    <s v="Ostrzeszów Copper Sp. z o.o."/>
    <x v="91"/>
    <x v="91"/>
    <x v="12"/>
    <x v="5"/>
    <d v="2011-06-03T00:00:00"/>
    <x v="53"/>
  </r>
  <r>
    <n v="94"/>
    <s v="Amarante Investment Sp. z o.o."/>
    <x v="92"/>
    <x v="92"/>
    <x v="11"/>
    <x v="4"/>
    <d v="2015-07-24T00:00:00"/>
    <x v="54"/>
  </r>
  <r>
    <n v="95"/>
    <s v="Wilcze Copper Sp. z o.o."/>
    <x v="93"/>
    <x v="93"/>
    <x v="12"/>
    <x v="5"/>
    <d v="2011-12-30T00:00:00"/>
    <x v="51"/>
  </r>
  <r>
    <n v="96"/>
    <s v="Zielona Góra Copper Sp. z o.o."/>
    <x v="94"/>
    <x v="94"/>
    <x v="12"/>
    <x v="5"/>
    <d v="2011-11-15T00:00:00"/>
    <x v="51"/>
  </r>
  <r>
    <n v="97"/>
    <s v="Śląsko Krakowska Kompani Górnictwa Metali Sp. z o.o."/>
    <x v="95"/>
    <x v="95"/>
    <x v="14"/>
    <x v="6"/>
    <d v="2006-03-28T00:00:00"/>
    <x v="55"/>
  </r>
  <r>
    <n v="98"/>
    <s v="Grupa Azoty Kopalnie i Zakłady Chemiczne Siarki Siarkopol S.A."/>
    <x v="96"/>
    <x v="96"/>
    <x v="15"/>
    <x v="7"/>
    <d v="2017-08-21T00:00:00"/>
    <x v="56"/>
  </r>
  <r>
    <n v="99"/>
    <s v="OGP GAZ-SYSTEM S.A."/>
    <x v="97"/>
    <x v="97"/>
    <x v="16"/>
    <x v="8"/>
    <d v="2015-12-23T00:00:00"/>
    <x v="57"/>
  </r>
  <r>
    <n v="100"/>
    <s v="Kopalnia Soli Kłodawa S.A."/>
    <x v="98"/>
    <x v="98"/>
    <x v="16"/>
    <x v="8"/>
    <d v="2014-02-03T00:00:00"/>
    <x v="58"/>
  </r>
  <r>
    <n v="101"/>
    <s v="KGHM Polska Miedź S.A."/>
    <x v="99"/>
    <x v="99"/>
    <x v="17"/>
    <x v="9"/>
    <d v="2014-10-01T00:00:00"/>
    <x v="59"/>
  </r>
  <r>
    <n v="102"/>
    <s v="Saint-Gobain Construction Products Polska Sp z o.o."/>
    <x v="100"/>
    <x v="100"/>
    <x v="18"/>
    <x v="10"/>
    <d v="1996-09-06T00:00:00"/>
    <x v="0"/>
  </r>
  <r>
    <n v="103"/>
    <s v="Kopalnia Gipsu Leszcze S.A."/>
    <x v="101"/>
    <x v="101"/>
    <x v="19"/>
    <x v="10"/>
    <d v="1993-02-10T00:00:00"/>
    <x v="16"/>
  </r>
  <r>
    <n v="104"/>
    <s v="Kopalnia Gipsu i Anhydrytu Nowy Ląd Sp. z o.o."/>
    <x v="102"/>
    <x v="102"/>
    <x v="20"/>
    <x v="11"/>
    <d v="2003-08-19T00:00:00"/>
    <x v="60"/>
  </r>
  <r>
    <n v="105"/>
    <s v="Kopalnia Gipsu i Anhydrytu Nowy Ląd Sp. z o.o."/>
    <x v="103"/>
    <x v="103"/>
    <x v="20"/>
    <x v="11"/>
    <d v="2002-06-27T00:00:00"/>
    <x v="61"/>
  </r>
  <r>
    <n v="106"/>
    <s v="Morskie Kruszywa Naturalne Sp. z o.o."/>
    <x v="104"/>
    <x v="104"/>
    <x v="21"/>
    <x v="12"/>
    <d v="2006-11-15T00:00:00"/>
    <x v="62"/>
  </r>
  <r>
    <n v="107"/>
    <s v="BALTEX -Zatoka Sp. z o.o."/>
    <x v="105"/>
    <x v="105"/>
    <x v="21"/>
    <x v="12"/>
    <d v="2016-02-26T00:00:00"/>
    <x v="63"/>
  </r>
  <r>
    <n v="108"/>
    <s v="BALTEX -Górnictwo Morskie Sp. z o.o."/>
    <x v="106"/>
    <x v="105"/>
    <x v="21"/>
    <x v="12"/>
    <d v="2015-11-06T00:00:00"/>
    <x v="64"/>
  </r>
  <r>
    <n v="109"/>
    <s v="Polska Siarka Sp z o.o."/>
    <x v="107"/>
    <x v="106"/>
    <x v="22"/>
    <x v="7"/>
    <d v="2017-07-06T00:00:00"/>
    <x v="65"/>
  </r>
  <r>
    <n v="110"/>
    <s v="Grupa Azoty Kopalnie i Zakłady Chemiczne Siarki Siarkopol S.A."/>
    <x v="108"/>
    <x v="107"/>
    <x v="22"/>
    <x v="7"/>
    <d v="1994-07-25T00:00:00"/>
    <x v="27"/>
  </r>
  <r>
    <n v="111"/>
    <s v="KGHM Polska Miedź S.A."/>
    <x v="109"/>
    <x v="108"/>
    <x v="23"/>
    <x v="8"/>
    <d v="2013-11-18T00:00:00"/>
    <x v="66"/>
  </r>
  <r>
    <n v="112"/>
    <s v="Inowrocławskie Kopalnie Soli Solino S.A."/>
    <x v="110"/>
    <x v="109"/>
    <x v="23"/>
    <x v="8"/>
    <d v="2002-12-05T00:00:00"/>
    <x v="67"/>
  </r>
  <r>
    <n v="113"/>
    <s v="Kopalnia Soli Kłodawa S.A."/>
    <x v="111"/>
    <x v="98"/>
    <x v="24"/>
    <x v="13"/>
    <d v="2018-12-14T00:00:00"/>
    <x v="68"/>
  </r>
  <r>
    <n v="114"/>
    <s v="Inowrocławskie Kopalnie Soli Solino S.A."/>
    <x v="112"/>
    <x v="110"/>
    <x v="23"/>
    <x v="8"/>
    <d v="2003-04-29T00:00:00"/>
    <x v="69"/>
  </r>
  <r>
    <n v="115"/>
    <s v="ZGH Bolesław S.A."/>
    <x v="113"/>
    <x v="111"/>
    <x v="25"/>
    <x v="2"/>
    <d v="2018-03-14T00:00:00"/>
    <x v="70"/>
  </r>
  <r>
    <n v="116"/>
    <s v="Nexano Minerals Sp. z o.o."/>
    <x v="114"/>
    <x v="112"/>
    <x v="0"/>
    <x v="0"/>
    <d v="2018-04-26T00:00:00"/>
    <x v="0"/>
  </r>
  <r>
    <n v="117"/>
    <s v="Jastrzębska Spółka Węglowa S.A."/>
    <x v="115"/>
    <x v="113"/>
    <x v="26"/>
    <x v="0"/>
    <d v="2019-09-19T00:00:00"/>
    <x v="71"/>
  </r>
  <r>
    <n v="118"/>
    <s v="Jastrzębska Spółka Węglowa S.A."/>
    <x v="116"/>
    <x v="46"/>
    <x v="1"/>
    <x v="0"/>
    <d v="1994-04-08T00:00:00"/>
    <x v="72"/>
  </r>
  <r>
    <n v="119"/>
    <s v="Jastrzębska Spółka Węglowa S.A."/>
    <x v="117"/>
    <x v="40"/>
    <x v="1"/>
    <x v="0"/>
    <d v="2019-11-08T00:00:00"/>
    <x v="10"/>
  </r>
  <r>
    <n v="120"/>
    <s v="ZG SILTECH Sp. z o.o."/>
    <x v="118"/>
    <x v="114"/>
    <x v="1"/>
    <x v="0"/>
    <d v="2019-11-08T00:00:00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4:B78" firstHeaderRow="1" firstDataRow="1" firstDataCol="1" rowPageCount="1" colPageCount="1"/>
  <pivotFields count="8">
    <pivotField showAll="0"/>
    <pivotField showAll="0"/>
    <pivotField dataField="1" showAll="0">
      <items count="120">
        <item x="103"/>
        <item x="112"/>
        <item x="19"/>
        <item x="68"/>
        <item x="79"/>
        <item x="2"/>
        <item x="105"/>
        <item x="55"/>
        <item x="7"/>
        <item x="114"/>
        <item x="57"/>
        <item x="0"/>
        <item x="82"/>
        <item x="73"/>
        <item x="108"/>
        <item x="77"/>
        <item x="97"/>
        <item x="30"/>
        <item x="4"/>
        <item x="6"/>
        <item x="65"/>
        <item x="59"/>
        <item x="40"/>
        <item x="20"/>
        <item x="49"/>
        <item x="9"/>
        <item x="50"/>
        <item x="47"/>
        <item x="46"/>
        <item x="33"/>
        <item x="44"/>
        <item x="34"/>
        <item x="109"/>
        <item x="13"/>
        <item x="39"/>
        <item x="72"/>
        <item x="87"/>
        <item x="51"/>
        <item x="42"/>
        <item x="52"/>
        <item x="17"/>
        <item x="63"/>
        <item x="88"/>
        <item x="70"/>
        <item x="91"/>
        <item x="64"/>
        <item x="66"/>
        <item x="10"/>
        <item x="84"/>
        <item x="11"/>
        <item x="71"/>
        <item x="25"/>
        <item x="113"/>
        <item x="14"/>
        <item x="56"/>
        <item x="32"/>
        <item x="61"/>
        <item x="62"/>
        <item x="83"/>
        <item x="60"/>
        <item x="81"/>
        <item x="78"/>
        <item x="99"/>
        <item x="21"/>
        <item x="116"/>
        <item x="15"/>
        <item x="104"/>
        <item x="36"/>
        <item x="29"/>
        <item x="85"/>
        <item x="106"/>
        <item x="89"/>
        <item x="8"/>
        <item x="80"/>
        <item x="100"/>
        <item x="12"/>
        <item x="110"/>
        <item x="37"/>
        <item x="48"/>
        <item x="24"/>
        <item x="38"/>
        <item x="45"/>
        <item x="54"/>
        <item x="95"/>
        <item x="3"/>
        <item x="53"/>
        <item x="1"/>
        <item x="86"/>
        <item x="16"/>
        <item x="107"/>
        <item x="111"/>
        <item x="117"/>
        <item x="94"/>
        <item x="43"/>
        <item x="102"/>
        <item x="92"/>
        <item x="27"/>
        <item x="35"/>
        <item x="26"/>
        <item x="118"/>
        <item x="28"/>
        <item x="90"/>
        <item x="67"/>
        <item x="93"/>
        <item x="58"/>
        <item x="23"/>
        <item x="5"/>
        <item x="22"/>
        <item x="74"/>
        <item x="98"/>
        <item x="96"/>
        <item x="31"/>
        <item x="115"/>
        <item x="69"/>
        <item x="18"/>
        <item x="75"/>
        <item x="41"/>
        <item x="76"/>
        <item x="101"/>
        <item t="default"/>
      </items>
    </pivotField>
    <pivotField showAll="0">
      <items count="116">
        <item x="58"/>
        <item x="1"/>
        <item x="106"/>
        <item x="108"/>
        <item x="59"/>
        <item x="60"/>
        <item x="97"/>
        <item x="2"/>
        <item x="114"/>
        <item x="3"/>
        <item x="4"/>
        <item x="100"/>
        <item x="5"/>
        <item x="6"/>
        <item x="7"/>
        <item x="8"/>
        <item x="9"/>
        <item x="10"/>
        <item x="55"/>
        <item x="11"/>
        <item x="12"/>
        <item x="14"/>
        <item x="13"/>
        <item x="78"/>
        <item x="15"/>
        <item x="16"/>
        <item x="17"/>
        <item x="25"/>
        <item x="18"/>
        <item x="61"/>
        <item x="19"/>
        <item x="83"/>
        <item x="72"/>
        <item x="109"/>
        <item x="86"/>
        <item x="20"/>
        <item x="21"/>
        <item x="112"/>
        <item x="22"/>
        <item x="23"/>
        <item x="24"/>
        <item x="26"/>
        <item x="87"/>
        <item x="0"/>
        <item x="27"/>
        <item x="111"/>
        <item x="68"/>
        <item x="98"/>
        <item x="28"/>
        <item x="84"/>
        <item x="29"/>
        <item x="79"/>
        <item x="101"/>
        <item x="73"/>
        <item x="30"/>
        <item x="31"/>
        <item x="33"/>
        <item x="32"/>
        <item x="110"/>
        <item x="34"/>
        <item x="35"/>
        <item x="95"/>
        <item x="88"/>
        <item x="89"/>
        <item x="102"/>
        <item x="103"/>
        <item x="69"/>
        <item x="107"/>
        <item x="36"/>
        <item x="37"/>
        <item x="62"/>
        <item x="63"/>
        <item x="90"/>
        <item x="38"/>
        <item x="39"/>
        <item x="40"/>
        <item x="41"/>
        <item x="74"/>
        <item x="104"/>
        <item x="70"/>
        <item x="71"/>
        <item x="75"/>
        <item x="113"/>
        <item x="85"/>
        <item x="76"/>
        <item x="96"/>
        <item x="56"/>
        <item x="42"/>
        <item x="64"/>
        <item x="65"/>
        <item x="77"/>
        <item x="43"/>
        <item x="44"/>
        <item x="45"/>
        <item x="91"/>
        <item x="82"/>
        <item x="46"/>
        <item x="66"/>
        <item x="92"/>
        <item x="67"/>
        <item x="57"/>
        <item x="47"/>
        <item x="48"/>
        <item x="93"/>
        <item x="49"/>
        <item x="50"/>
        <item x="51"/>
        <item x="52"/>
        <item x="105"/>
        <item x="99"/>
        <item x="94"/>
        <item x="80"/>
        <item x="81"/>
        <item x="53"/>
        <item x="54"/>
        <item t="default"/>
      </items>
    </pivotField>
    <pivotField multipleItemSelectionAllowed="1" showAll="0" sumSubtotal="1">
      <items count="28">
        <item x="9"/>
        <item x="10"/>
        <item x="12"/>
        <item x="16"/>
        <item x="17"/>
        <item x="2"/>
        <item x="3"/>
        <item x="13"/>
        <item x="11"/>
        <item x="14"/>
        <item x="4"/>
        <item x="25"/>
        <item x="15"/>
        <item x="26"/>
        <item x="5"/>
        <item x="18"/>
        <item x="19"/>
        <item x="20"/>
        <item x="21"/>
        <item x="7"/>
        <item x="8"/>
        <item x="22"/>
        <item x="23"/>
        <item x="24"/>
        <item x="6"/>
        <item x="1"/>
        <item x="0"/>
        <item t="sum"/>
      </items>
    </pivotField>
    <pivotField axis="axisPage" multipleItemSelectionAllowed="1" showAll="0">
      <items count="15">
        <item x="10"/>
        <item x="11"/>
        <item x="12"/>
        <item x="2"/>
        <item x="3"/>
        <item x="5"/>
        <item x="4"/>
        <item x="6"/>
        <item x="7"/>
        <item x="9"/>
        <item x="8"/>
        <item x="13"/>
        <item x="1"/>
        <item x="0"/>
        <item t="default"/>
      </items>
    </pivotField>
    <pivotField numFmtId="14" showAll="0"/>
    <pivotField axis="axisRow" numFmtId="14" showAll="0">
      <items count="74">
        <item x="59"/>
        <item x="1"/>
        <item x="22"/>
        <item x="43"/>
        <item x="57"/>
        <item x="53"/>
        <item x="72"/>
        <item x="70"/>
        <item x="18"/>
        <item x="37"/>
        <item x="45"/>
        <item x="31"/>
        <item x="44"/>
        <item x="52"/>
        <item x="4"/>
        <item x="24"/>
        <item x="23"/>
        <item x="48"/>
        <item x="12"/>
        <item x="56"/>
        <item x="55"/>
        <item x="34"/>
        <item x="51"/>
        <item x="27"/>
        <item x="46"/>
        <item x="29"/>
        <item x="28"/>
        <item x="50"/>
        <item x="54"/>
        <item x="15"/>
        <item x="47"/>
        <item x="42"/>
        <item x="14"/>
        <item x="30"/>
        <item x="71"/>
        <item x="49"/>
        <item x="16"/>
        <item x="0"/>
        <item x="8"/>
        <item x="32"/>
        <item x="39"/>
        <item x="38"/>
        <item x="6"/>
        <item x="25"/>
        <item x="62"/>
        <item x="3"/>
        <item x="67"/>
        <item x="69"/>
        <item x="35"/>
        <item x="58"/>
        <item x="26"/>
        <item x="65"/>
        <item x="33"/>
        <item x="5"/>
        <item x="64"/>
        <item x="2"/>
        <item x="63"/>
        <item x="20"/>
        <item x="9"/>
        <item x="7"/>
        <item x="11"/>
        <item x="19"/>
        <item x="13"/>
        <item x="10"/>
        <item x="68"/>
        <item x="61"/>
        <item x="60"/>
        <item x="41"/>
        <item x="36"/>
        <item x="66"/>
        <item x="17"/>
        <item x="40"/>
        <item x="21"/>
        <item t="default"/>
      </items>
    </pivotField>
  </pivotFields>
  <rowFields count="1">
    <field x="7"/>
  </rowFields>
  <rowItems count="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t="grand">
      <x/>
    </i>
  </rowItems>
  <colItems count="1">
    <i/>
  </colItems>
  <pageFields count="1">
    <pageField fld="5" hier="-1"/>
  </pageFields>
  <dataFields count="1">
    <dataField name="Liczba z Nr koncesji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workbookViewId="0">
      <pane ySplit="1" topLeftCell="A95" activePane="bottomLeft" state="frozen"/>
      <selection pane="bottomLeft" activeCell="G109" sqref="G109"/>
    </sheetView>
  </sheetViews>
  <sheetFormatPr defaultColWidth="9.28515625" defaultRowHeight="15" x14ac:dyDescent="0.25"/>
  <cols>
    <col min="1" max="1" width="4" style="3" bestFit="1" customWidth="1"/>
    <col min="2" max="2" width="19.140625" style="3" customWidth="1"/>
    <col min="3" max="3" width="10.85546875" style="3" bestFit="1" customWidth="1"/>
    <col min="4" max="4" width="21.140625" style="3" customWidth="1"/>
    <col min="5" max="5" width="27.42578125" style="3" customWidth="1"/>
    <col min="6" max="6" width="15.28515625" style="3" customWidth="1"/>
    <col min="7" max="7" width="15.28515625" style="3" bestFit="1" customWidth="1"/>
    <col min="8" max="8" width="12.42578125" style="3" customWidth="1"/>
    <col min="9" max="9" width="10.42578125" style="3" bestFit="1" customWidth="1"/>
    <col min="10" max="16384" width="9.28515625" style="3"/>
  </cols>
  <sheetData>
    <row r="1" spans="1:8" ht="25.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 s="7" customFormat="1" ht="25.5" x14ac:dyDescent="0.25">
      <c r="A2" s="4">
        <v>1</v>
      </c>
      <c r="B2" s="4" t="s">
        <v>19</v>
      </c>
      <c r="C2" s="4" t="s">
        <v>275</v>
      </c>
      <c r="D2" s="4" t="s">
        <v>276</v>
      </c>
      <c r="E2" s="4" t="s">
        <v>8</v>
      </c>
      <c r="F2" s="4" t="s">
        <v>9</v>
      </c>
      <c r="G2" s="5">
        <v>43502</v>
      </c>
      <c r="H2" s="5">
        <v>46022</v>
      </c>
    </row>
    <row r="3" spans="1:8" x14ac:dyDescent="0.25">
      <c r="A3" s="10">
        <v>3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9</v>
      </c>
      <c r="G3" s="2">
        <v>41340</v>
      </c>
      <c r="H3" s="2">
        <v>51501</v>
      </c>
    </row>
    <row r="4" spans="1:8" x14ac:dyDescent="0.25">
      <c r="A4" s="10">
        <v>4</v>
      </c>
      <c r="B4" s="1" t="s">
        <v>14</v>
      </c>
      <c r="C4" s="1" t="s">
        <v>15</v>
      </c>
      <c r="D4" s="1" t="s">
        <v>16</v>
      </c>
      <c r="E4" s="1" t="s">
        <v>13</v>
      </c>
      <c r="F4" s="1" t="s">
        <v>9</v>
      </c>
      <c r="G4" s="2">
        <v>39909</v>
      </c>
      <c r="H4" s="2">
        <v>48213</v>
      </c>
    </row>
    <row r="5" spans="1:8" ht="25.5" x14ac:dyDescent="0.25">
      <c r="A5" s="10">
        <v>5</v>
      </c>
      <c r="B5" s="1" t="s">
        <v>289</v>
      </c>
      <c r="C5" s="1" t="s">
        <v>17</v>
      </c>
      <c r="D5" s="1" t="s">
        <v>18</v>
      </c>
      <c r="E5" s="1" t="s">
        <v>13</v>
      </c>
      <c r="F5" s="1" t="s">
        <v>9</v>
      </c>
      <c r="G5" s="2">
        <v>34542</v>
      </c>
      <c r="H5" s="2">
        <v>44043</v>
      </c>
    </row>
    <row r="6" spans="1:8" ht="25.5" x14ac:dyDescent="0.25">
      <c r="A6" s="10">
        <v>6</v>
      </c>
      <c r="B6" s="1" t="s">
        <v>19</v>
      </c>
      <c r="C6" s="1" t="s">
        <v>20</v>
      </c>
      <c r="D6" s="1" t="s">
        <v>21</v>
      </c>
      <c r="E6" s="1" t="s">
        <v>8</v>
      </c>
      <c r="F6" s="1" t="s">
        <v>9</v>
      </c>
      <c r="G6" s="2">
        <v>40113</v>
      </c>
      <c r="H6" s="2">
        <v>46022</v>
      </c>
    </row>
    <row r="7" spans="1:8" ht="25.5" x14ac:dyDescent="0.25">
      <c r="A7" s="10">
        <v>7</v>
      </c>
      <c r="B7" s="1" t="s">
        <v>22</v>
      </c>
      <c r="C7" s="1" t="s">
        <v>23</v>
      </c>
      <c r="D7" s="1" t="s">
        <v>24</v>
      </c>
      <c r="E7" s="1" t="s">
        <v>8</v>
      </c>
      <c r="F7" s="1" t="s">
        <v>9</v>
      </c>
      <c r="G7" s="2">
        <v>38253</v>
      </c>
      <c r="H7" s="2">
        <v>51402</v>
      </c>
    </row>
    <row r="8" spans="1:8" x14ac:dyDescent="0.25">
      <c r="A8" s="10">
        <v>8</v>
      </c>
      <c r="B8" s="1" t="s">
        <v>22</v>
      </c>
      <c r="C8" s="1" t="s">
        <v>25</v>
      </c>
      <c r="D8" s="1" t="s">
        <v>26</v>
      </c>
      <c r="E8" s="1" t="s">
        <v>13</v>
      </c>
      <c r="F8" s="1" t="s">
        <v>9</v>
      </c>
      <c r="G8" s="2">
        <v>42739</v>
      </c>
      <c r="H8" s="2">
        <v>51501</v>
      </c>
    </row>
    <row r="9" spans="1:8" x14ac:dyDescent="0.25">
      <c r="A9" s="10">
        <v>9</v>
      </c>
      <c r="B9" s="1" t="s">
        <v>10</v>
      </c>
      <c r="C9" s="1" t="s">
        <v>27</v>
      </c>
      <c r="D9" s="1" t="s">
        <v>28</v>
      </c>
      <c r="E9" s="1" t="s">
        <v>13</v>
      </c>
      <c r="F9" s="1" t="s">
        <v>9</v>
      </c>
      <c r="G9" s="2">
        <v>42831</v>
      </c>
      <c r="H9" s="2">
        <v>47848</v>
      </c>
    </row>
    <row r="10" spans="1:8" ht="25.5" x14ac:dyDescent="0.25">
      <c r="A10" s="10">
        <v>10</v>
      </c>
      <c r="B10" s="1" t="s">
        <v>19</v>
      </c>
      <c r="C10" s="1" t="s">
        <v>29</v>
      </c>
      <c r="D10" s="1" t="s">
        <v>30</v>
      </c>
      <c r="E10" s="1" t="s">
        <v>8</v>
      </c>
      <c r="F10" s="1" t="s">
        <v>9</v>
      </c>
      <c r="G10" s="2">
        <v>34414</v>
      </c>
      <c r="H10" s="2">
        <v>52596</v>
      </c>
    </row>
    <row r="11" spans="1:8" x14ac:dyDescent="0.25">
      <c r="A11" s="10">
        <v>11</v>
      </c>
      <c r="B11" s="1" t="s">
        <v>22</v>
      </c>
      <c r="C11" s="1" t="s">
        <v>31</v>
      </c>
      <c r="D11" s="1" t="s">
        <v>32</v>
      </c>
      <c r="E11" s="1" t="s">
        <v>13</v>
      </c>
      <c r="F11" s="1" t="s">
        <v>9</v>
      </c>
      <c r="G11" s="2">
        <v>41346</v>
      </c>
      <c r="H11" s="2">
        <v>51501</v>
      </c>
    </row>
    <row r="12" spans="1:8" x14ac:dyDescent="0.25">
      <c r="A12" s="10">
        <v>12</v>
      </c>
      <c r="B12" s="1" t="s">
        <v>33</v>
      </c>
      <c r="C12" s="1" t="s">
        <v>34</v>
      </c>
      <c r="D12" s="1" t="s">
        <v>35</v>
      </c>
      <c r="E12" s="1" t="s">
        <v>13</v>
      </c>
      <c r="F12" s="1" t="s">
        <v>9</v>
      </c>
      <c r="G12" s="2">
        <v>42110</v>
      </c>
      <c r="H12" s="2">
        <v>52596</v>
      </c>
    </row>
    <row r="13" spans="1:8" x14ac:dyDescent="0.25">
      <c r="A13" s="10">
        <v>13</v>
      </c>
      <c r="B13" s="1" t="s">
        <v>10</v>
      </c>
      <c r="C13" s="1" t="s">
        <v>37</v>
      </c>
      <c r="D13" s="1" t="s">
        <v>38</v>
      </c>
      <c r="E13" s="1" t="s">
        <v>13</v>
      </c>
      <c r="F13" s="1" t="s">
        <v>9</v>
      </c>
      <c r="G13" s="2">
        <v>36404</v>
      </c>
      <c r="H13" s="2">
        <v>46266</v>
      </c>
    </row>
    <row r="14" spans="1:8" ht="25.5" x14ac:dyDescent="0.25">
      <c r="A14" s="10">
        <v>14</v>
      </c>
      <c r="B14" s="1" t="s">
        <v>19</v>
      </c>
      <c r="C14" s="1" t="s">
        <v>39</v>
      </c>
      <c r="D14" s="1" t="s">
        <v>40</v>
      </c>
      <c r="E14" s="1" t="s">
        <v>8</v>
      </c>
      <c r="F14" s="1" t="s">
        <v>9</v>
      </c>
      <c r="G14" s="2">
        <v>39783</v>
      </c>
      <c r="H14" s="2">
        <v>52231</v>
      </c>
    </row>
    <row r="15" spans="1:8" ht="25.5" x14ac:dyDescent="0.25">
      <c r="A15" s="10">
        <v>15</v>
      </c>
      <c r="B15" s="1" t="s">
        <v>19</v>
      </c>
      <c r="C15" s="1" t="s">
        <v>268</v>
      </c>
      <c r="D15" s="1" t="s">
        <v>269</v>
      </c>
      <c r="E15" s="1" t="s">
        <v>8</v>
      </c>
      <c r="F15" s="1" t="s">
        <v>9</v>
      </c>
      <c r="G15" s="2">
        <v>43588</v>
      </c>
      <c r="H15" s="2">
        <v>55518</v>
      </c>
    </row>
    <row r="16" spans="1:8" ht="25.5" x14ac:dyDescent="0.25">
      <c r="A16" s="10">
        <v>16</v>
      </c>
      <c r="B16" s="1" t="s">
        <v>19</v>
      </c>
      <c r="C16" s="1" t="s">
        <v>41</v>
      </c>
      <c r="D16" s="1" t="s">
        <v>42</v>
      </c>
      <c r="E16" s="1" t="s">
        <v>8</v>
      </c>
      <c r="F16" s="1" t="s">
        <v>9</v>
      </c>
      <c r="G16" s="2">
        <v>38460</v>
      </c>
      <c r="H16" s="2">
        <v>52962</v>
      </c>
    </row>
    <row r="17" spans="1:8" ht="25.5" x14ac:dyDescent="0.25">
      <c r="A17" s="10">
        <v>17</v>
      </c>
      <c r="B17" s="1" t="s">
        <v>289</v>
      </c>
      <c r="C17" s="1" t="s">
        <v>43</v>
      </c>
      <c r="D17" s="1" t="s">
        <v>44</v>
      </c>
      <c r="E17" s="1" t="s">
        <v>8</v>
      </c>
      <c r="F17" s="1" t="s">
        <v>9</v>
      </c>
      <c r="G17" s="2">
        <v>42626</v>
      </c>
      <c r="H17" s="2">
        <v>51501</v>
      </c>
    </row>
    <row r="18" spans="1:8" ht="25.5" x14ac:dyDescent="0.25">
      <c r="A18" s="10">
        <v>18</v>
      </c>
      <c r="B18" s="1" t="s">
        <v>289</v>
      </c>
      <c r="C18" s="1" t="s">
        <v>45</v>
      </c>
      <c r="D18" s="1" t="s">
        <v>46</v>
      </c>
      <c r="E18" s="1" t="s">
        <v>8</v>
      </c>
      <c r="F18" s="1" t="s">
        <v>9</v>
      </c>
      <c r="G18" s="2">
        <v>34572</v>
      </c>
      <c r="H18" s="2">
        <v>44074</v>
      </c>
    </row>
    <row r="19" spans="1:8" ht="25.5" x14ac:dyDescent="0.25">
      <c r="A19" s="10">
        <v>19</v>
      </c>
      <c r="B19" s="1" t="s">
        <v>47</v>
      </c>
      <c r="C19" s="1" t="s">
        <v>48</v>
      </c>
      <c r="D19" s="1" t="s">
        <v>49</v>
      </c>
      <c r="E19" s="1" t="s">
        <v>8</v>
      </c>
      <c r="F19" s="1" t="s">
        <v>9</v>
      </c>
      <c r="G19" s="2">
        <v>39620</v>
      </c>
      <c r="H19" s="9">
        <v>54230</v>
      </c>
    </row>
    <row r="20" spans="1:8" x14ac:dyDescent="0.25">
      <c r="A20" s="10">
        <v>20</v>
      </c>
      <c r="B20" s="1" t="s">
        <v>22</v>
      </c>
      <c r="C20" s="1" t="s">
        <v>50</v>
      </c>
      <c r="D20" s="1" t="s">
        <v>51</v>
      </c>
      <c r="E20" s="1" t="s">
        <v>13</v>
      </c>
      <c r="F20" s="1" t="s">
        <v>9</v>
      </c>
      <c r="G20" s="2">
        <v>37998</v>
      </c>
      <c r="H20" s="2">
        <v>44926</v>
      </c>
    </row>
    <row r="21" spans="1:8" ht="25.5" x14ac:dyDescent="0.25">
      <c r="A21" s="10">
        <v>21</v>
      </c>
      <c r="B21" s="1" t="s">
        <v>289</v>
      </c>
      <c r="C21" s="1" t="s">
        <v>52</v>
      </c>
      <c r="D21" s="1" t="s">
        <v>53</v>
      </c>
      <c r="E21" s="1" t="s">
        <v>8</v>
      </c>
      <c r="F21" s="1" t="s">
        <v>9</v>
      </c>
      <c r="G21" s="2">
        <v>34564</v>
      </c>
      <c r="H21" s="2">
        <v>44074</v>
      </c>
    </row>
    <row r="22" spans="1:8" ht="25.5" x14ac:dyDescent="0.25">
      <c r="A22" s="10">
        <v>22</v>
      </c>
      <c r="B22" s="1" t="s">
        <v>289</v>
      </c>
      <c r="C22" s="1" t="s">
        <v>54</v>
      </c>
      <c r="D22" s="1" t="s">
        <v>55</v>
      </c>
      <c r="E22" s="1" t="s">
        <v>8</v>
      </c>
      <c r="F22" s="1" t="s">
        <v>9</v>
      </c>
      <c r="G22" s="2">
        <v>36077</v>
      </c>
      <c r="H22" s="2">
        <v>44478</v>
      </c>
    </row>
    <row r="23" spans="1:8" ht="25.5" x14ac:dyDescent="0.25">
      <c r="A23" s="10">
        <v>23</v>
      </c>
      <c r="B23" s="1" t="s">
        <v>289</v>
      </c>
      <c r="C23" s="1" t="s">
        <v>56</v>
      </c>
      <c r="D23" s="1" t="s">
        <v>57</v>
      </c>
      <c r="E23" s="1" t="s">
        <v>13</v>
      </c>
      <c r="F23" s="1" t="s">
        <v>9</v>
      </c>
      <c r="G23" s="2">
        <v>41257</v>
      </c>
      <c r="H23" s="2">
        <v>47848</v>
      </c>
    </row>
    <row r="24" spans="1:8" x14ac:dyDescent="0.25">
      <c r="A24" s="10">
        <v>24</v>
      </c>
      <c r="B24" s="1" t="s">
        <v>58</v>
      </c>
      <c r="C24" s="1" t="s">
        <v>59</v>
      </c>
      <c r="D24" s="1" t="s">
        <v>60</v>
      </c>
      <c r="E24" s="1" t="s">
        <v>13</v>
      </c>
      <c r="F24" s="1" t="s">
        <v>9</v>
      </c>
      <c r="G24" s="2">
        <v>39617</v>
      </c>
      <c r="H24" s="2">
        <v>45291</v>
      </c>
    </row>
    <row r="25" spans="1:8" x14ac:dyDescent="0.25">
      <c r="A25" s="10">
        <v>25</v>
      </c>
      <c r="B25" s="1" t="s">
        <v>22</v>
      </c>
      <c r="C25" s="1" t="s">
        <v>61</v>
      </c>
      <c r="D25" s="1" t="s">
        <v>62</v>
      </c>
      <c r="E25" s="1" t="s">
        <v>13</v>
      </c>
      <c r="F25" s="1" t="s">
        <v>9</v>
      </c>
      <c r="G25" s="2">
        <v>42521</v>
      </c>
      <c r="H25" s="2">
        <v>51501</v>
      </c>
    </row>
    <row r="26" spans="1:8" x14ac:dyDescent="0.25">
      <c r="A26" s="10">
        <v>26</v>
      </c>
      <c r="B26" s="1" t="s">
        <v>22</v>
      </c>
      <c r="C26" s="1" t="s">
        <v>270</v>
      </c>
      <c r="D26" s="1" t="s">
        <v>271</v>
      </c>
      <c r="E26" s="1" t="s">
        <v>13</v>
      </c>
      <c r="F26" s="1" t="s">
        <v>9</v>
      </c>
      <c r="G26" s="2">
        <v>43294</v>
      </c>
      <c r="H26" s="2">
        <v>59901</v>
      </c>
    </row>
    <row r="27" spans="1:8" ht="25.5" x14ac:dyDescent="0.25">
      <c r="A27" s="10">
        <v>27</v>
      </c>
      <c r="B27" s="1" t="s">
        <v>289</v>
      </c>
      <c r="C27" s="1" t="s">
        <v>272</v>
      </c>
      <c r="D27" s="1" t="s">
        <v>63</v>
      </c>
      <c r="E27" s="1" t="s">
        <v>8</v>
      </c>
      <c r="F27" s="1" t="s">
        <v>9</v>
      </c>
      <c r="G27" s="2">
        <v>43455</v>
      </c>
      <c r="H27" s="2">
        <v>52962</v>
      </c>
    </row>
    <row r="28" spans="1:8" x14ac:dyDescent="0.25">
      <c r="A28" s="10">
        <v>28</v>
      </c>
      <c r="B28" s="1" t="s">
        <v>22</v>
      </c>
      <c r="C28" s="1" t="s">
        <v>64</v>
      </c>
      <c r="D28" s="1" t="s">
        <v>65</v>
      </c>
      <c r="E28" s="1" t="s">
        <v>13</v>
      </c>
      <c r="F28" s="1" t="s">
        <v>9</v>
      </c>
      <c r="G28" s="2">
        <v>42713</v>
      </c>
      <c r="H28" s="2">
        <v>51501</v>
      </c>
    </row>
    <row r="29" spans="1:8" ht="25.5" x14ac:dyDescent="0.25">
      <c r="A29" s="10">
        <v>29</v>
      </c>
      <c r="B29" s="1" t="s">
        <v>19</v>
      </c>
      <c r="C29" s="1" t="s">
        <v>66</v>
      </c>
      <c r="D29" s="1" t="s">
        <v>67</v>
      </c>
      <c r="E29" s="1" t="s">
        <v>13</v>
      </c>
      <c r="F29" s="1" t="s">
        <v>9</v>
      </c>
      <c r="G29" s="2">
        <v>34445</v>
      </c>
      <c r="H29" s="2">
        <v>43936</v>
      </c>
    </row>
    <row r="30" spans="1:8" ht="25.5" x14ac:dyDescent="0.25">
      <c r="A30" s="10">
        <v>30</v>
      </c>
      <c r="B30" s="1" t="s">
        <v>36</v>
      </c>
      <c r="C30" s="1" t="s">
        <v>31</v>
      </c>
      <c r="D30" s="1" t="s">
        <v>68</v>
      </c>
      <c r="E30" s="1" t="s">
        <v>8</v>
      </c>
      <c r="F30" s="1" t="s">
        <v>9</v>
      </c>
      <c r="G30" s="2">
        <v>41355</v>
      </c>
      <c r="H30" s="2">
        <v>47848</v>
      </c>
    </row>
    <row r="31" spans="1:8" x14ac:dyDescent="0.25">
      <c r="A31" s="10">
        <v>31</v>
      </c>
      <c r="B31" s="1" t="s">
        <v>14</v>
      </c>
      <c r="C31" s="1" t="s">
        <v>69</v>
      </c>
      <c r="D31" s="1" t="s">
        <v>70</v>
      </c>
      <c r="E31" s="1" t="s">
        <v>13</v>
      </c>
      <c r="F31" s="1" t="s">
        <v>9</v>
      </c>
      <c r="G31" s="2">
        <v>41807</v>
      </c>
      <c r="H31" s="2">
        <v>53509</v>
      </c>
    </row>
    <row r="32" spans="1:8" ht="25.5" x14ac:dyDescent="0.25">
      <c r="A32" s="10">
        <v>32</v>
      </c>
      <c r="B32" s="1" t="s">
        <v>36</v>
      </c>
      <c r="C32" s="1" t="s">
        <v>71</v>
      </c>
      <c r="D32" s="1" t="s">
        <v>72</v>
      </c>
      <c r="E32" s="1" t="s">
        <v>13</v>
      </c>
      <c r="F32" s="1" t="s">
        <v>9</v>
      </c>
      <c r="G32" s="2">
        <v>34542</v>
      </c>
      <c r="H32" s="2">
        <v>44043</v>
      </c>
    </row>
    <row r="33" spans="1:8" ht="25.5" x14ac:dyDescent="0.25">
      <c r="A33" s="10">
        <v>33</v>
      </c>
      <c r="B33" s="1" t="s">
        <v>289</v>
      </c>
      <c r="C33" s="1" t="s">
        <v>273</v>
      </c>
      <c r="D33" s="1" t="s">
        <v>274</v>
      </c>
      <c r="E33" s="1" t="s">
        <v>8</v>
      </c>
      <c r="F33" s="1" t="s">
        <v>9</v>
      </c>
      <c r="G33" s="2">
        <v>43455</v>
      </c>
      <c r="H33" s="2">
        <v>51866</v>
      </c>
    </row>
    <row r="34" spans="1:8" ht="25.5" x14ac:dyDescent="0.25">
      <c r="A34" s="10">
        <v>35</v>
      </c>
      <c r="B34" s="1" t="s">
        <v>289</v>
      </c>
      <c r="C34" s="1" t="s">
        <v>73</v>
      </c>
      <c r="D34" s="1" t="s">
        <v>74</v>
      </c>
      <c r="E34" s="1" t="s">
        <v>8</v>
      </c>
      <c r="F34" s="1" t="s">
        <v>9</v>
      </c>
      <c r="G34" s="2">
        <v>34572</v>
      </c>
      <c r="H34" s="2">
        <v>44074</v>
      </c>
    </row>
    <row r="35" spans="1:8" ht="25.5" x14ac:dyDescent="0.25">
      <c r="A35" s="10">
        <v>36</v>
      </c>
      <c r="B35" s="1" t="s">
        <v>289</v>
      </c>
      <c r="C35" s="1" t="s">
        <v>75</v>
      </c>
      <c r="D35" s="1" t="s">
        <v>76</v>
      </c>
      <c r="E35" s="1" t="s">
        <v>13</v>
      </c>
      <c r="F35" s="1" t="s">
        <v>9</v>
      </c>
      <c r="G35" s="2">
        <v>34572</v>
      </c>
      <c r="H35" s="2">
        <v>44074</v>
      </c>
    </row>
    <row r="36" spans="1:8" x14ac:dyDescent="0.25">
      <c r="A36" s="10">
        <v>37</v>
      </c>
      <c r="B36" s="1" t="s">
        <v>14</v>
      </c>
      <c r="C36" s="1" t="s">
        <v>77</v>
      </c>
      <c r="D36" s="1" t="s">
        <v>78</v>
      </c>
      <c r="E36" s="1" t="s">
        <v>13</v>
      </c>
      <c r="F36" s="1" t="s">
        <v>9</v>
      </c>
      <c r="G36" s="2">
        <v>43056</v>
      </c>
      <c r="H36" s="2">
        <v>60632</v>
      </c>
    </row>
    <row r="37" spans="1:8" ht="25.5" x14ac:dyDescent="0.25">
      <c r="A37" s="10">
        <v>38</v>
      </c>
      <c r="B37" s="1" t="s">
        <v>19</v>
      </c>
      <c r="C37" s="1" t="s">
        <v>79</v>
      </c>
      <c r="D37" s="1" t="s">
        <v>80</v>
      </c>
      <c r="E37" s="1" t="s">
        <v>8</v>
      </c>
      <c r="F37" s="1" t="s">
        <v>9</v>
      </c>
      <c r="G37" s="2">
        <v>41081</v>
      </c>
      <c r="H37" s="2">
        <v>55518</v>
      </c>
    </row>
    <row r="38" spans="1:8" ht="25.5" x14ac:dyDescent="0.25">
      <c r="A38" s="10">
        <v>39</v>
      </c>
      <c r="B38" s="1" t="s">
        <v>289</v>
      </c>
      <c r="C38" s="1" t="s">
        <v>81</v>
      </c>
      <c r="D38" s="1" t="s">
        <v>82</v>
      </c>
      <c r="E38" s="1" t="s">
        <v>13</v>
      </c>
      <c r="F38" s="1" t="s">
        <v>9</v>
      </c>
      <c r="G38" s="2">
        <v>40311</v>
      </c>
      <c r="H38" s="2">
        <v>47848</v>
      </c>
    </row>
    <row r="39" spans="1:8" x14ac:dyDescent="0.25">
      <c r="A39" s="10">
        <v>40</v>
      </c>
      <c r="B39" s="1" t="s">
        <v>10</v>
      </c>
      <c r="C39" s="1" t="s">
        <v>83</v>
      </c>
      <c r="D39" s="1" t="s">
        <v>84</v>
      </c>
      <c r="E39" s="1" t="s">
        <v>13</v>
      </c>
      <c r="F39" s="1" t="s">
        <v>9</v>
      </c>
      <c r="G39" s="2">
        <v>42831</v>
      </c>
      <c r="H39" s="2">
        <v>47848</v>
      </c>
    </row>
    <row r="40" spans="1:8" ht="25.5" x14ac:dyDescent="0.25">
      <c r="A40" s="10">
        <v>42</v>
      </c>
      <c r="B40" s="1" t="s">
        <v>289</v>
      </c>
      <c r="C40" s="1" t="s">
        <v>86</v>
      </c>
      <c r="D40" s="1" t="s">
        <v>87</v>
      </c>
      <c r="E40" s="1" t="s">
        <v>13</v>
      </c>
      <c r="F40" s="1" t="s">
        <v>9</v>
      </c>
      <c r="G40" s="2">
        <v>34558</v>
      </c>
      <c r="H40" s="2">
        <v>44058</v>
      </c>
    </row>
    <row r="41" spans="1:8" ht="25.5" x14ac:dyDescent="0.25">
      <c r="A41" s="10">
        <v>43</v>
      </c>
      <c r="B41" s="1" t="s">
        <v>289</v>
      </c>
      <c r="C41" s="1" t="s">
        <v>279</v>
      </c>
      <c r="D41" s="1" t="s">
        <v>88</v>
      </c>
      <c r="E41" s="1" t="s">
        <v>8</v>
      </c>
      <c r="F41" s="1" t="s">
        <v>9</v>
      </c>
      <c r="G41" s="2">
        <v>43455</v>
      </c>
      <c r="H41" s="2">
        <v>52231</v>
      </c>
    </row>
    <row r="42" spans="1:8" ht="25.5" x14ac:dyDescent="0.25">
      <c r="A42" s="10">
        <v>44</v>
      </c>
      <c r="B42" s="1" t="s">
        <v>89</v>
      </c>
      <c r="C42" s="1" t="s">
        <v>90</v>
      </c>
      <c r="D42" s="1" t="s">
        <v>91</v>
      </c>
      <c r="E42" s="1" t="s">
        <v>8</v>
      </c>
      <c r="F42" s="1" t="s">
        <v>9</v>
      </c>
      <c r="G42" s="2">
        <v>34572</v>
      </c>
      <c r="H42" s="2">
        <v>44074</v>
      </c>
    </row>
    <row r="43" spans="1:8" ht="25.5" x14ac:dyDescent="0.25">
      <c r="A43" s="10">
        <v>45</v>
      </c>
      <c r="B43" s="1" t="s">
        <v>289</v>
      </c>
      <c r="C43" s="1" t="s">
        <v>92</v>
      </c>
      <c r="D43" s="1" t="s">
        <v>93</v>
      </c>
      <c r="E43" s="1" t="s">
        <v>8</v>
      </c>
      <c r="F43" s="1" t="s">
        <v>9</v>
      </c>
      <c r="G43" s="2">
        <v>34445</v>
      </c>
      <c r="H43" s="2">
        <v>43936</v>
      </c>
    </row>
    <row r="44" spans="1:8" ht="25.5" x14ac:dyDescent="0.25">
      <c r="A44" s="10">
        <v>46</v>
      </c>
      <c r="B44" s="1" t="s">
        <v>289</v>
      </c>
      <c r="C44" s="1" t="s">
        <v>94</v>
      </c>
      <c r="D44" s="1" t="s">
        <v>95</v>
      </c>
      <c r="E44" s="1" t="s">
        <v>8</v>
      </c>
      <c r="F44" s="1" t="s">
        <v>9</v>
      </c>
      <c r="G44" s="2">
        <v>34572</v>
      </c>
      <c r="H44" s="2">
        <v>44056</v>
      </c>
    </row>
    <row r="45" spans="1:8" ht="25.5" x14ac:dyDescent="0.25">
      <c r="A45" s="10">
        <v>47</v>
      </c>
      <c r="B45" s="1" t="s">
        <v>19</v>
      </c>
      <c r="C45" s="1" t="s">
        <v>288</v>
      </c>
      <c r="D45" s="1" t="s">
        <v>97</v>
      </c>
      <c r="E45" s="1" t="s">
        <v>13</v>
      </c>
      <c r="F45" s="1" t="s">
        <v>9</v>
      </c>
      <c r="G45" s="2" t="s">
        <v>357</v>
      </c>
      <c r="H45" s="2">
        <v>51501</v>
      </c>
    </row>
    <row r="46" spans="1:8" ht="25.5" x14ac:dyDescent="0.25">
      <c r="A46" s="10">
        <v>48</v>
      </c>
      <c r="B46" s="1" t="s">
        <v>289</v>
      </c>
      <c r="C46" s="1" t="s">
        <v>98</v>
      </c>
      <c r="D46" s="1" t="s">
        <v>99</v>
      </c>
      <c r="E46" s="1" t="s">
        <v>8</v>
      </c>
      <c r="F46" s="1" t="s">
        <v>9</v>
      </c>
      <c r="G46" s="2">
        <v>34572</v>
      </c>
      <c r="H46" s="2">
        <v>44074</v>
      </c>
    </row>
    <row r="47" spans="1:8" ht="25.5" x14ac:dyDescent="0.25">
      <c r="A47" s="10">
        <v>49</v>
      </c>
      <c r="B47" s="1" t="s">
        <v>289</v>
      </c>
      <c r="C47" s="1" t="s">
        <v>100</v>
      </c>
      <c r="D47" s="1" t="s">
        <v>101</v>
      </c>
      <c r="E47" s="1" t="s">
        <v>8</v>
      </c>
      <c r="F47" s="1" t="s">
        <v>9</v>
      </c>
      <c r="G47" s="2">
        <v>34568</v>
      </c>
      <c r="H47" s="2">
        <v>44074</v>
      </c>
    </row>
    <row r="48" spans="1:8" x14ac:dyDescent="0.25">
      <c r="A48" s="10">
        <v>50</v>
      </c>
      <c r="B48" s="1" t="s">
        <v>22</v>
      </c>
      <c r="C48" s="1" t="s">
        <v>102</v>
      </c>
      <c r="D48" s="1" t="s">
        <v>103</v>
      </c>
      <c r="E48" s="1" t="s">
        <v>13</v>
      </c>
      <c r="F48" s="1" t="s">
        <v>9</v>
      </c>
      <c r="G48" s="2">
        <v>41124</v>
      </c>
      <c r="H48" s="2">
        <v>48063</v>
      </c>
    </row>
    <row r="49" spans="1:8" ht="25.5" x14ac:dyDescent="0.25">
      <c r="A49" s="10">
        <v>51</v>
      </c>
      <c r="B49" s="1" t="s">
        <v>289</v>
      </c>
      <c r="C49" s="1" t="s">
        <v>104</v>
      </c>
      <c r="D49" s="1" t="s">
        <v>105</v>
      </c>
      <c r="E49" s="1" t="s">
        <v>13</v>
      </c>
      <c r="F49" s="1" t="s">
        <v>9</v>
      </c>
      <c r="G49" s="2">
        <v>34568</v>
      </c>
      <c r="H49" s="2">
        <v>44074</v>
      </c>
    </row>
    <row r="50" spans="1:8" ht="25.5" x14ac:dyDescent="0.25">
      <c r="A50" s="10">
        <v>52</v>
      </c>
      <c r="B50" s="1" t="s">
        <v>289</v>
      </c>
      <c r="C50" s="1" t="s">
        <v>106</v>
      </c>
      <c r="D50" s="1" t="s">
        <v>107</v>
      </c>
      <c r="E50" s="1" t="s">
        <v>8</v>
      </c>
      <c r="F50" s="1" t="s">
        <v>9</v>
      </c>
      <c r="G50" s="2">
        <v>34848</v>
      </c>
      <c r="H50" s="2">
        <v>49458</v>
      </c>
    </row>
    <row r="51" spans="1:8" ht="25.5" x14ac:dyDescent="0.25">
      <c r="A51" s="10">
        <v>53</v>
      </c>
      <c r="B51" s="1" t="s">
        <v>289</v>
      </c>
      <c r="C51" s="1" t="s">
        <v>108</v>
      </c>
      <c r="D51" s="1" t="s">
        <v>109</v>
      </c>
      <c r="E51" s="1" t="s">
        <v>8</v>
      </c>
      <c r="F51" s="1" t="s">
        <v>9</v>
      </c>
      <c r="G51" s="2">
        <v>34572</v>
      </c>
      <c r="H51" s="2">
        <v>44074</v>
      </c>
    </row>
    <row r="52" spans="1:8" ht="25.5" x14ac:dyDescent="0.25">
      <c r="A52" s="10">
        <v>54</v>
      </c>
      <c r="B52" s="1" t="s">
        <v>289</v>
      </c>
      <c r="C52" s="1" t="s">
        <v>110</v>
      </c>
      <c r="D52" s="1" t="s">
        <v>111</v>
      </c>
      <c r="E52" s="1" t="s">
        <v>8</v>
      </c>
      <c r="F52" s="1" t="s">
        <v>9</v>
      </c>
      <c r="G52" s="2">
        <v>34572</v>
      </c>
      <c r="H52" s="2">
        <v>44074</v>
      </c>
    </row>
    <row r="53" spans="1:8" ht="25.5" x14ac:dyDescent="0.25">
      <c r="A53" s="10">
        <v>55</v>
      </c>
      <c r="B53" s="1" t="s">
        <v>19</v>
      </c>
      <c r="C53" s="1" t="s">
        <v>112</v>
      </c>
      <c r="D53" s="1" t="s">
        <v>113</v>
      </c>
      <c r="E53" s="1" t="s">
        <v>8</v>
      </c>
      <c r="F53" s="1" t="s">
        <v>9</v>
      </c>
      <c r="G53" s="2">
        <v>40312</v>
      </c>
      <c r="H53" s="2">
        <v>52231</v>
      </c>
    </row>
    <row r="54" spans="1:8" ht="25.5" x14ac:dyDescent="0.25">
      <c r="A54" s="10">
        <v>56</v>
      </c>
      <c r="B54" s="1" t="s">
        <v>22</v>
      </c>
      <c r="C54" s="1" t="s">
        <v>114</v>
      </c>
      <c r="D54" s="1" t="s">
        <v>115</v>
      </c>
      <c r="E54" s="1" t="s">
        <v>116</v>
      </c>
      <c r="F54" s="1" t="s">
        <v>9</v>
      </c>
      <c r="G54" s="2">
        <v>40458</v>
      </c>
      <c r="H54" s="2">
        <v>44196</v>
      </c>
    </row>
    <row r="55" spans="1:8" ht="38.25" x14ac:dyDescent="0.25">
      <c r="A55" s="10">
        <v>57</v>
      </c>
      <c r="B55" s="1" t="s">
        <v>289</v>
      </c>
      <c r="C55" s="1" t="s">
        <v>118</v>
      </c>
      <c r="D55" s="1" t="s">
        <v>82</v>
      </c>
      <c r="E55" s="1" t="s">
        <v>119</v>
      </c>
      <c r="F55" s="1" t="s">
        <v>9</v>
      </c>
      <c r="G55" s="2">
        <v>42451</v>
      </c>
      <c r="H55" s="2">
        <v>44291</v>
      </c>
    </row>
    <row r="56" spans="1:8" ht="25.5" x14ac:dyDescent="0.25">
      <c r="A56" s="10">
        <v>58</v>
      </c>
      <c r="B56" s="1" t="s">
        <v>19</v>
      </c>
      <c r="C56" s="1" t="s">
        <v>265</v>
      </c>
      <c r="D56" s="1" t="s">
        <v>266</v>
      </c>
      <c r="E56" s="1" t="s">
        <v>267</v>
      </c>
      <c r="F56" s="1" t="s">
        <v>9</v>
      </c>
      <c r="G56" s="2">
        <v>43502</v>
      </c>
      <c r="H56" s="2">
        <v>44248</v>
      </c>
    </row>
    <row r="57" spans="1:8" ht="25.5" x14ac:dyDescent="0.25">
      <c r="A57" s="10">
        <v>59</v>
      </c>
      <c r="B57" s="1" t="s">
        <v>19</v>
      </c>
      <c r="C57" s="1" t="s">
        <v>120</v>
      </c>
      <c r="D57" s="1" t="s">
        <v>121</v>
      </c>
      <c r="E57" s="1" t="s">
        <v>117</v>
      </c>
      <c r="F57" s="1" t="s">
        <v>9</v>
      </c>
      <c r="G57" s="2">
        <v>43115</v>
      </c>
      <c r="H57" s="2">
        <v>44959</v>
      </c>
    </row>
    <row r="58" spans="1:8" ht="25.5" x14ac:dyDescent="0.25">
      <c r="A58" s="10">
        <v>60</v>
      </c>
      <c r="B58" s="1" t="s">
        <v>125</v>
      </c>
      <c r="C58" s="1" t="s">
        <v>126</v>
      </c>
      <c r="D58" s="1" t="s">
        <v>127</v>
      </c>
      <c r="E58" s="1" t="s">
        <v>128</v>
      </c>
      <c r="F58" s="1" t="s">
        <v>124</v>
      </c>
      <c r="G58" s="2">
        <v>34472</v>
      </c>
      <c r="H58" s="24">
        <v>46157</v>
      </c>
    </row>
    <row r="59" spans="1:8" ht="25.5" x14ac:dyDescent="0.25">
      <c r="A59" s="10">
        <v>61</v>
      </c>
      <c r="B59" s="1" t="s">
        <v>129</v>
      </c>
      <c r="C59" s="1" t="s">
        <v>130</v>
      </c>
      <c r="D59" s="1" t="s">
        <v>131</v>
      </c>
      <c r="E59" s="1" t="s">
        <v>128</v>
      </c>
      <c r="F59" s="1" t="s">
        <v>124</v>
      </c>
      <c r="G59" s="2">
        <v>34554</v>
      </c>
      <c r="H59" s="2">
        <v>46387</v>
      </c>
    </row>
    <row r="60" spans="1:8" ht="25.5" x14ac:dyDescent="0.25">
      <c r="A60" s="10">
        <v>62</v>
      </c>
      <c r="B60" s="1" t="s">
        <v>129</v>
      </c>
      <c r="C60" s="1" t="s">
        <v>132</v>
      </c>
      <c r="D60" s="1" t="s">
        <v>133</v>
      </c>
      <c r="E60" s="1" t="s">
        <v>128</v>
      </c>
      <c r="F60" s="1" t="s">
        <v>124</v>
      </c>
      <c r="G60" s="2">
        <v>35704</v>
      </c>
      <c r="H60" s="2">
        <v>50665</v>
      </c>
    </row>
    <row r="61" spans="1:8" ht="25.5" x14ac:dyDescent="0.25">
      <c r="A61" s="10">
        <v>63</v>
      </c>
      <c r="B61" s="1" t="s">
        <v>134</v>
      </c>
      <c r="C61" s="1" t="s">
        <v>135</v>
      </c>
      <c r="D61" s="1" t="s">
        <v>136</v>
      </c>
      <c r="E61" s="1" t="s">
        <v>128</v>
      </c>
      <c r="F61" s="1" t="s">
        <v>124</v>
      </c>
      <c r="G61" s="2">
        <v>36133</v>
      </c>
      <c r="H61" s="2">
        <v>44169</v>
      </c>
    </row>
    <row r="62" spans="1:8" ht="25.5" x14ac:dyDescent="0.25">
      <c r="A62" s="10">
        <v>64</v>
      </c>
      <c r="B62" s="1" t="s">
        <v>134</v>
      </c>
      <c r="C62" s="1" t="s">
        <v>137</v>
      </c>
      <c r="D62" s="1" t="s">
        <v>138</v>
      </c>
      <c r="E62" s="1" t="s">
        <v>128</v>
      </c>
      <c r="F62" s="1" t="s">
        <v>124</v>
      </c>
      <c r="G62" s="2">
        <v>36158</v>
      </c>
      <c r="H62" s="2">
        <v>44196</v>
      </c>
    </row>
    <row r="63" spans="1:8" ht="25.5" x14ac:dyDescent="0.25">
      <c r="A63" s="10">
        <v>65</v>
      </c>
      <c r="B63" s="1" t="s">
        <v>134</v>
      </c>
      <c r="C63" s="1" t="s">
        <v>139</v>
      </c>
      <c r="D63" s="1" t="s">
        <v>140</v>
      </c>
      <c r="E63" s="1" t="s">
        <v>128</v>
      </c>
      <c r="F63" s="1" t="s">
        <v>124</v>
      </c>
      <c r="G63" s="2">
        <v>34572</v>
      </c>
      <c r="H63" s="2">
        <v>44074</v>
      </c>
    </row>
    <row r="64" spans="1:8" ht="25.5" x14ac:dyDescent="0.25">
      <c r="A64" s="10">
        <v>66</v>
      </c>
      <c r="B64" s="1" t="s">
        <v>141</v>
      </c>
      <c r="C64" s="1" t="s">
        <v>142</v>
      </c>
      <c r="D64" s="1" t="s">
        <v>143</v>
      </c>
      <c r="E64" s="1" t="s">
        <v>128</v>
      </c>
      <c r="F64" s="1" t="s">
        <v>124</v>
      </c>
      <c r="G64" s="2">
        <v>39735</v>
      </c>
      <c r="H64" s="2">
        <v>48866</v>
      </c>
    </row>
    <row r="65" spans="1:8" ht="25.5" x14ac:dyDescent="0.25">
      <c r="A65" s="10">
        <v>67</v>
      </c>
      <c r="B65" s="1" t="s">
        <v>141</v>
      </c>
      <c r="C65" s="1" t="s">
        <v>144</v>
      </c>
      <c r="D65" s="1" t="s">
        <v>145</v>
      </c>
      <c r="E65" s="1" t="s">
        <v>128</v>
      </c>
      <c r="F65" s="1" t="s">
        <v>124</v>
      </c>
      <c r="G65" s="2">
        <v>41563</v>
      </c>
      <c r="H65" s="2">
        <v>59825</v>
      </c>
    </row>
    <row r="66" spans="1:8" ht="25.5" x14ac:dyDescent="0.25">
      <c r="A66" s="10">
        <v>68</v>
      </c>
      <c r="B66" s="1" t="s">
        <v>134</v>
      </c>
      <c r="C66" s="1" t="s">
        <v>146</v>
      </c>
      <c r="D66" s="1" t="s">
        <v>147</v>
      </c>
      <c r="E66" s="1" t="s">
        <v>128</v>
      </c>
      <c r="F66" s="1" t="s">
        <v>124</v>
      </c>
      <c r="G66" s="2">
        <v>39484</v>
      </c>
      <c r="H66" s="2">
        <v>47848</v>
      </c>
    </row>
    <row r="67" spans="1:8" ht="25.5" x14ac:dyDescent="0.25">
      <c r="A67" s="10">
        <v>69</v>
      </c>
      <c r="B67" s="1" t="s">
        <v>129</v>
      </c>
      <c r="C67" s="1" t="s">
        <v>148</v>
      </c>
      <c r="D67" s="1" t="s">
        <v>149</v>
      </c>
      <c r="E67" s="1" t="s">
        <v>128</v>
      </c>
      <c r="F67" s="1" t="s">
        <v>124</v>
      </c>
      <c r="G67" s="2">
        <v>34451</v>
      </c>
      <c r="H67" s="2">
        <v>43951</v>
      </c>
    </row>
    <row r="68" spans="1:8" x14ac:dyDescent="0.25">
      <c r="A68" s="10">
        <v>70</v>
      </c>
      <c r="B68" s="1" t="s">
        <v>150</v>
      </c>
      <c r="C68" s="1" t="s">
        <v>151</v>
      </c>
      <c r="D68" s="1" t="s">
        <v>152</v>
      </c>
      <c r="E68" s="1" t="s">
        <v>153</v>
      </c>
      <c r="F68" s="1" t="s">
        <v>154</v>
      </c>
      <c r="G68" s="2">
        <v>39846</v>
      </c>
      <c r="H68" s="2">
        <v>47483</v>
      </c>
    </row>
    <row r="69" spans="1:8" x14ac:dyDescent="0.25">
      <c r="A69" s="10">
        <v>71</v>
      </c>
      <c r="B69" s="1" t="s">
        <v>150</v>
      </c>
      <c r="C69" s="1" t="s">
        <v>155</v>
      </c>
      <c r="D69" s="1" t="s">
        <v>156</v>
      </c>
      <c r="E69" s="1" t="s">
        <v>153</v>
      </c>
      <c r="F69" s="1" t="s">
        <v>154</v>
      </c>
      <c r="G69" s="2">
        <v>37909</v>
      </c>
      <c r="H69" s="2">
        <v>47118</v>
      </c>
    </row>
    <row r="70" spans="1:8" x14ac:dyDescent="0.25">
      <c r="A70" s="10">
        <v>72</v>
      </c>
      <c r="B70" s="1" t="s">
        <v>150</v>
      </c>
      <c r="C70" s="1" t="s">
        <v>157</v>
      </c>
      <c r="D70" s="1" t="s">
        <v>158</v>
      </c>
      <c r="E70" s="1" t="s">
        <v>153</v>
      </c>
      <c r="F70" s="1" t="s">
        <v>154</v>
      </c>
      <c r="G70" s="2">
        <v>34170</v>
      </c>
      <c r="H70" s="2">
        <v>45291</v>
      </c>
    </row>
    <row r="71" spans="1:8" x14ac:dyDescent="0.25">
      <c r="A71" s="10">
        <v>73</v>
      </c>
      <c r="B71" s="1" t="s">
        <v>122</v>
      </c>
      <c r="C71" s="1" t="s">
        <v>159</v>
      </c>
      <c r="D71" s="1" t="s">
        <v>160</v>
      </c>
      <c r="E71" s="1" t="s">
        <v>161</v>
      </c>
      <c r="F71" s="1" t="s">
        <v>162</v>
      </c>
      <c r="G71" s="2">
        <v>42789</v>
      </c>
      <c r="H71" s="2">
        <v>60340</v>
      </c>
    </row>
    <row r="72" spans="1:8" ht="25.5" x14ac:dyDescent="0.25">
      <c r="A72" s="10">
        <v>74</v>
      </c>
      <c r="B72" s="1" t="s">
        <v>122</v>
      </c>
      <c r="C72" s="1" t="s">
        <v>163</v>
      </c>
      <c r="D72" s="1" t="s">
        <v>164</v>
      </c>
      <c r="E72" s="1" t="s">
        <v>161</v>
      </c>
      <c r="F72" s="1" t="s">
        <v>162</v>
      </c>
      <c r="G72" s="2">
        <v>38316</v>
      </c>
      <c r="H72" s="2">
        <v>56578</v>
      </c>
    </row>
    <row r="73" spans="1:8" x14ac:dyDescent="0.25">
      <c r="A73" s="10">
        <v>75</v>
      </c>
      <c r="B73" s="1" t="s">
        <v>122</v>
      </c>
      <c r="C73" s="1" t="s">
        <v>165</v>
      </c>
      <c r="D73" s="1" t="s">
        <v>166</v>
      </c>
      <c r="E73" s="1" t="s">
        <v>161</v>
      </c>
      <c r="F73" s="1" t="s">
        <v>162</v>
      </c>
      <c r="G73" s="2">
        <v>41529</v>
      </c>
      <c r="H73" s="2">
        <v>59901</v>
      </c>
    </row>
    <row r="74" spans="1:8" x14ac:dyDescent="0.25">
      <c r="A74" s="10">
        <v>76</v>
      </c>
      <c r="B74" s="1" t="s">
        <v>122</v>
      </c>
      <c r="C74" s="1" t="s">
        <v>167</v>
      </c>
      <c r="D74" s="1" t="s">
        <v>168</v>
      </c>
      <c r="E74" s="1" t="s">
        <v>161</v>
      </c>
      <c r="F74" s="1" t="s">
        <v>162</v>
      </c>
      <c r="G74" s="2">
        <v>41500</v>
      </c>
      <c r="H74" s="2">
        <v>59901</v>
      </c>
    </row>
    <row r="75" spans="1:8" x14ac:dyDescent="0.25">
      <c r="A75" s="10">
        <v>77</v>
      </c>
      <c r="B75" s="1" t="s">
        <v>122</v>
      </c>
      <c r="C75" s="1" t="s">
        <v>169</v>
      </c>
      <c r="D75" s="1" t="s">
        <v>170</v>
      </c>
      <c r="E75" s="1" t="s">
        <v>161</v>
      </c>
      <c r="F75" s="1" t="s">
        <v>162</v>
      </c>
      <c r="G75" s="2">
        <v>41500</v>
      </c>
      <c r="H75" s="2">
        <v>59901</v>
      </c>
    </row>
    <row r="76" spans="1:8" x14ac:dyDescent="0.25">
      <c r="A76" s="10">
        <v>78</v>
      </c>
      <c r="B76" s="1" t="s">
        <v>122</v>
      </c>
      <c r="C76" s="1" t="s">
        <v>171</v>
      </c>
      <c r="D76" s="1" t="s">
        <v>172</v>
      </c>
      <c r="E76" s="1" t="s">
        <v>161</v>
      </c>
      <c r="F76" s="1" t="s">
        <v>162</v>
      </c>
      <c r="G76" s="2">
        <v>41500</v>
      </c>
      <c r="H76" s="2">
        <v>59901</v>
      </c>
    </row>
    <row r="77" spans="1:8" x14ac:dyDescent="0.25">
      <c r="A77" s="10">
        <v>79</v>
      </c>
      <c r="B77" s="1" t="s">
        <v>122</v>
      </c>
      <c r="C77" s="1" t="s">
        <v>173</v>
      </c>
      <c r="D77" s="1" t="s">
        <v>174</v>
      </c>
      <c r="E77" s="1" t="s">
        <v>161</v>
      </c>
      <c r="F77" s="1" t="s">
        <v>162</v>
      </c>
      <c r="G77" s="2">
        <v>41529</v>
      </c>
      <c r="H77" s="2">
        <v>59901</v>
      </c>
    </row>
    <row r="78" spans="1:8" ht="25.5" x14ac:dyDescent="0.25">
      <c r="A78" s="10">
        <v>81</v>
      </c>
      <c r="B78" s="1" t="s">
        <v>175</v>
      </c>
      <c r="C78" s="1" t="s">
        <v>177</v>
      </c>
      <c r="D78" s="1" t="s">
        <v>178</v>
      </c>
      <c r="E78" s="1" t="s">
        <v>176</v>
      </c>
      <c r="F78" s="1" t="s">
        <v>154</v>
      </c>
      <c r="G78" s="2">
        <v>40361</v>
      </c>
      <c r="H78" s="2">
        <v>44014</v>
      </c>
    </row>
    <row r="79" spans="1:8" ht="25.5" x14ac:dyDescent="0.25">
      <c r="A79" s="10">
        <v>82</v>
      </c>
      <c r="B79" s="1" t="s">
        <v>175</v>
      </c>
      <c r="C79" s="1" t="s">
        <v>179</v>
      </c>
      <c r="D79" s="1" t="s">
        <v>180</v>
      </c>
      <c r="E79" s="1" t="s">
        <v>176</v>
      </c>
      <c r="F79" s="1" t="s">
        <v>154</v>
      </c>
      <c r="G79" s="2">
        <v>40310</v>
      </c>
      <c r="H79" s="2">
        <v>43963</v>
      </c>
    </row>
    <row r="80" spans="1:8" ht="25.5" x14ac:dyDescent="0.25">
      <c r="A80" s="10">
        <v>83</v>
      </c>
      <c r="B80" s="1" t="s">
        <v>122</v>
      </c>
      <c r="C80" s="1" t="s">
        <v>277</v>
      </c>
      <c r="D80" s="1" t="s">
        <v>278</v>
      </c>
      <c r="E80" s="1" t="s">
        <v>182</v>
      </c>
      <c r="F80" s="1" t="s">
        <v>162</v>
      </c>
      <c r="G80" s="2">
        <v>43489</v>
      </c>
      <c r="H80" s="2">
        <v>44228</v>
      </c>
    </row>
    <row r="81" spans="1:8" ht="25.5" x14ac:dyDescent="0.25">
      <c r="A81" s="10">
        <v>84</v>
      </c>
      <c r="B81" s="1" t="s">
        <v>122</v>
      </c>
      <c r="C81" s="1" t="s">
        <v>181</v>
      </c>
      <c r="D81" s="1" t="s">
        <v>123</v>
      </c>
      <c r="E81" s="1" t="s">
        <v>182</v>
      </c>
      <c r="F81" s="1" t="s">
        <v>162</v>
      </c>
      <c r="G81" s="2">
        <v>41585</v>
      </c>
      <c r="H81" s="2">
        <v>44627</v>
      </c>
    </row>
    <row r="82" spans="1:8" ht="25.5" x14ac:dyDescent="0.25">
      <c r="A82" s="10">
        <v>85</v>
      </c>
      <c r="B82" s="1" t="s">
        <v>122</v>
      </c>
      <c r="C82" s="1" t="s">
        <v>183</v>
      </c>
      <c r="D82" s="1" t="s">
        <v>184</v>
      </c>
      <c r="E82" s="1" t="s">
        <v>182</v>
      </c>
      <c r="F82" s="1" t="s">
        <v>162</v>
      </c>
      <c r="G82" s="2">
        <v>41660</v>
      </c>
      <c r="H82" s="2">
        <v>44069</v>
      </c>
    </row>
    <row r="83" spans="1:8" ht="25.5" x14ac:dyDescent="0.25">
      <c r="A83" s="10">
        <v>86</v>
      </c>
      <c r="B83" s="1" t="s">
        <v>122</v>
      </c>
      <c r="C83" s="1" t="s">
        <v>185</v>
      </c>
      <c r="D83" s="1" t="s">
        <v>186</v>
      </c>
      <c r="E83" s="1" t="s">
        <v>182</v>
      </c>
      <c r="F83" s="1" t="s">
        <v>162</v>
      </c>
      <c r="G83" s="2">
        <v>41444</v>
      </c>
      <c r="H83" s="2">
        <v>45279</v>
      </c>
    </row>
    <row r="84" spans="1:8" ht="25.5" x14ac:dyDescent="0.25">
      <c r="A84" s="10">
        <v>87</v>
      </c>
      <c r="B84" s="1" t="s">
        <v>192</v>
      </c>
      <c r="C84" s="1" t="s">
        <v>193</v>
      </c>
      <c r="D84" s="1" t="s">
        <v>194</v>
      </c>
      <c r="E84" s="1" t="s">
        <v>187</v>
      </c>
      <c r="F84" s="1" t="s">
        <v>188</v>
      </c>
      <c r="G84" s="2">
        <v>40697</v>
      </c>
      <c r="H84" s="2">
        <v>44180</v>
      </c>
    </row>
    <row r="85" spans="1:8" ht="25.5" x14ac:dyDescent="0.25">
      <c r="A85" s="10">
        <v>88</v>
      </c>
      <c r="B85" s="1" t="s">
        <v>192</v>
      </c>
      <c r="C85" s="1" t="s">
        <v>195</v>
      </c>
      <c r="D85" s="1" t="s">
        <v>196</v>
      </c>
      <c r="E85" s="1" t="s">
        <v>187</v>
      </c>
      <c r="F85" s="1" t="s">
        <v>188</v>
      </c>
      <c r="G85" s="2">
        <v>40697</v>
      </c>
      <c r="H85" s="2">
        <v>44180</v>
      </c>
    </row>
    <row r="86" spans="1:8" ht="38.25" x14ac:dyDescent="0.25">
      <c r="A86" s="10">
        <v>89</v>
      </c>
      <c r="B86" s="1" t="s">
        <v>191</v>
      </c>
      <c r="C86" s="1" t="s">
        <v>197</v>
      </c>
      <c r="D86" s="1" t="s">
        <v>198</v>
      </c>
      <c r="E86" s="1" t="s">
        <v>199</v>
      </c>
      <c r="F86" s="1" t="s">
        <v>162</v>
      </c>
      <c r="G86" s="2">
        <v>42179</v>
      </c>
      <c r="H86" s="2">
        <v>44040</v>
      </c>
    </row>
    <row r="87" spans="1:8" ht="25.5" x14ac:dyDescent="0.25">
      <c r="A87" s="10">
        <v>90</v>
      </c>
      <c r="B87" s="23" t="s">
        <v>364</v>
      </c>
      <c r="C87" s="1" t="s">
        <v>200</v>
      </c>
      <c r="D87" s="1" t="s">
        <v>201</v>
      </c>
      <c r="E87" s="1" t="s">
        <v>189</v>
      </c>
      <c r="F87" s="1" t="s">
        <v>190</v>
      </c>
      <c r="G87" s="2">
        <v>40907</v>
      </c>
      <c r="H87" s="2">
        <v>44196</v>
      </c>
    </row>
    <row r="88" spans="1:8" ht="25.5" x14ac:dyDescent="0.25">
      <c r="A88" s="10">
        <v>92</v>
      </c>
      <c r="B88" s="1" t="s">
        <v>202</v>
      </c>
      <c r="C88" s="1" t="s">
        <v>203</v>
      </c>
      <c r="D88" s="1" t="s">
        <v>204</v>
      </c>
      <c r="E88" s="1" t="s">
        <v>187</v>
      </c>
      <c r="F88" s="1" t="s">
        <v>188</v>
      </c>
      <c r="G88" s="2">
        <v>40907</v>
      </c>
      <c r="H88" s="2">
        <v>44180</v>
      </c>
    </row>
    <row r="89" spans="1:8" ht="25.5" x14ac:dyDescent="0.25">
      <c r="A89" s="10">
        <v>93</v>
      </c>
      <c r="B89" s="1" t="s">
        <v>192</v>
      </c>
      <c r="C89" s="1" t="s">
        <v>205</v>
      </c>
      <c r="D89" s="1" t="s">
        <v>206</v>
      </c>
      <c r="E89" s="1" t="s">
        <v>187</v>
      </c>
      <c r="F89" s="1" t="s">
        <v>188</v>
      </c>
      <c r="G89" s="2">
        <v>40862</v>
      </c>
      <c r="H89" s="2">
        <v>44180</v>
      </c>
    </row>
    <row r="90" spans="1:8" ht="38.25" x14ac:dyDescent="0.25">
      <c r="A90" s="10">
        <v>94</v>
      </c>
      <c r="B90" s="1" t="s">
        <v>212</v>
      </c>
      <c r="C90" s="1" t="s">
        <v>213</v>
      </c>
      <c r="D90" s="1" t="s">
        <v>214</v>
      </c>
      <c r="E90" s="1" t="s">
        <v>215</v>
      </c>
      <c r="F90" s="1" t="s">
        <v>216</v>
      </c>
      <c r="G90" s="2">
        <v>42968</v>
      </c>
      <c r="H90" s="2">
        <v>45191</v>
      </c>
    </row>
    <row r="91" spans="1:8" ht="38.25" x14ac:dyDescent="0.25">
      <c r="A91" s="10">
        <v>95</v>
      </c>
      <c r="B91" s="23" t="s">
        <v>212</v>
      </c>
      <c r="C91" s="23" t="s">
        <v>363</v>
      </c>
      <c r="D91" s="23" t="s">
        <v>362</v>
      </c>
      <c r="E91" s="23" t="s">
        <v>215</v>
      </c>
      <c r="F91" s="23" t="s">
        <v>216</v>
      </c>
      <c r="G91" s="24">
        <v>43269</v>
      </c>
      <c r="H91" s="24">
        <v>45258</v>
      </c>
    </row>
    <row r="92" spans="1:8" ht="25.5" x14ac:dyDescent="0.25">
      <c r="A92" s="10">
        <v>96</v>
      </c>
      <c r="B92" s="1" t="s">
        <v>219</v>
      </c>
      <c r="C92" s="1" t="s">
        <v>220</v>
      </c>
      <c r="D92" s="1" t="s">
        <v>221</v>
      </c>
      <c r="E92" s="1" t="s">
        <v>217</v>
      </c>
      <c r="F92" s="1" t="s">
        <v>218</v>
      </c>
      <c r="G92" s="2">
        <v>41673</v>
      </c>
      <c r="H92" s="2">
        <v>48999</v>
      </c>
    </row>
    <row r="93" spans="1:8" ht="25.5" x14ac:dyDescent="0.25">
      <c r="A93" s="10">
        <v>97</v>
      </c>
      <c r="B93" s="1" t="s">
        <v>122</v>
      </c>
      <c r="C93" s="1" t="s">
        <v>222</v>
      </c>
      <c r="D93" s="23" t="s">
        <v>360</v>
      </c>
      <c r="E93" s="1" t="s">
        <v>223</v>
      </c>
      <c r="F93" s="1" t="s">
        <v>224</v>
      </c>
      <c r="G93" s="2">
        <v>41913</v>
      </c>
      <c r="H93" s="2">
        <v>45688</v>
      </c>
    </row>
    <row r="94" spans="1:8" ht="25.5" x14ac:dyDescent="0.25">
      <c r="A94" s="10">
        <v>98</v>
      </c>
      <c r="B94" s="1" t="s">
        <v>209</v>
      </c>
      <c r="C94" s="1" t="s">
        <v>225</v>
      </c>
      <c r="D94" s="1" t="s">
        <v>210</v>
      </c>
      <c r="E94" s="1" t="s">
        <v>226</v>
      </c>
      <c r="F94" s="1" t="s">
        <v>211</v>
      </c>
      <c r="G94" s="2">
        <v>35314</v>
      </c>
      <c r="H94" s="2">
        <v>46022</v>
      </c>
    </row>
    <row r="95" spans="1:8" ht="25.5" x14ac:dyDescent="0.25">
      <c r="A95" s="10">
        <v>99</v>
      </c>
      <c r="B95" s="1" t="s">
        <v>227</v>
      </c>
      <c r="C95" s="1" t="s">
        <v>228</v>
      </c>
      <c r="D95" s="1" t="s">
        <v>229</v>
      </c>
      <c r="E95" s="1" t="s">
        <v>230</v>
      </c>
      <c r="F95" s="1" t="s">
        <v>211</v>
      </c>
      <c r="G95" s="2">
        <v>34010</v>
      </c>
      <c r="H95" s="2">
        <v>45291</v>
      </c>
    </row>
    <row r="96" spans="1:8" x14ac:dyDescent="0.25">
      <c r="A96" s="10">
        <v>100</v>
      </c>
      <c r="B96" s="23" t="s">
        <v>361</v>
      </c>
      <c r="C96" s="1" t="s">
        <v>231</v>
      </c>
      <c r="D96" s="1" t="s">
        <v>232</v>
      </c>
      <c r="E96" s="1" t="s">
        <v>233</v>
      </c>
      <c r="F96" s="1" t="s">
        <v>234</v>
      </c>
      <c r="G96" s="2">
        <v>37852</v>
      </c>
      <c r="H96" s="2">
        <v>56128</v>
      </c>
    </row>
    <row r="97" spans="1:8" x14ac:dyDescent="0.25">
      <c r="A97" s="10">
        <v>101</v>
      </c>
      <c r="B97" s="23" t="s">
        <v>361</v>
      </c>
      <c r="C97" s="1" t="s">
        <v>235</v>
      </c>
      <c r="D97" s="1" t="s">
        <v>236</v>
      </c>
      <c r="E97" s="1" t="s">
        <v>233</v>
      </c>
      <c r="F97" s="1" t="s">
        <v>234</v>
      </c>
      <c r="G97" s="2">
        <v>37434</v>
      </c>
      <c r="H97" s="2">
        <v>55697</v>
      </c>
    </row>
    <row r="98" spans="1:8" ht="25.5" x14ac:dyDescent="0.25">
      <c r="A98" s="10">
        <v>102</v>
      </c>
      <c r="B98" s="1" t="s">
        <v>237</v>
      </c>
      <c r="C98" s="1" t="s">
        <v>238</v>
      </c>
      <c r="D98" s="1" t="s">
        <v>239</v>
      </c>
      <c r="E98" s="1" t="s">
        <v>240</v>
      </c>
      <c r="F98" s="1" t="s">
        <v>241</v>
      </c>
      <c r="G98" s="2">
        <v>39036</v>
      </c>
      <c r="H98" s="2">
        <v>48167</v>
      </c>
    </row>
    <row r="99" spans="1:8" ht="25.5" x14ac:dyDescent="0.25">
      <c r="A99" s="10">
        <v>103</v>
      </c>
      <c r="B99" s="1" t="s">
        <v>242</v>
      </c>
      <c r="C99" s="1" t="s">
        <v>243</v>
      </c>
      <c r="D99" s="1" t="s">
        <v>244</v>
      </c>
      <c r="E99" s="1" t="s">
        <v>240</v>
      </c>
      <c r="F99" s="1" t="s">
        <v>241</v>
      </c>
      <c r="G99" s="2">
        <v>42426</v>
      </c>
      <c r="H99" s="2">
        <v>51574</v>
      </c>
    </row>
    <row r="100" spans="1:8" ht="25.5" x14ac:dyDescent="0.25">
      <c r="A100" s="10">
        <v>104</v>
      </c>
      <c r="B100" s="1" t="s">
        <v>245</v>
      </c>
      <c r="C100" s="1" t="s">
        <v>246</v>
      </c>
      <c r="D100" s="1" t="s">
        <v>244</v>
      </c>
      <c r="E100" s="1" t="s">
        <v>240</v>
      </c>
      <c r="F100" s="1" t="s">
        <v>241</v>
      </c>
      <c r="G100" s="2">
        <v>42314</v>
      </c>
      <c r="H100" s="2">
        <v>51460</v>
      </c>
    </row>
    <row r="101" spans="1:8" x14ac:dyDescent="0.25">
      <c r="A101" s="10">
        <v>105</v>
      </c>
      <c r="B101" s="1" t="s">
        <v>247</v>
      </c>
      <c r="C101" s="1" t="s">
        <v>248</v>
      </c>
      <c r="D101" s="1" t="s">
        <v>249</v>
      </c>
      <c r="E101" s="1" t="s">
        <v>250</v>
      </c>
      <c r="F101" s="1" t="s">
        <v>216</v>
      </c>
      <c r="G101" s="2">
        <v>42922</v>
      </c>
      <c r="H101" s="2">
        <v>50263</v>
      </c>
    </row>
    <row r="102" spans="1:8" ht="38.25" x14ac:dyDescent="0.25">
      <c r="A102" s="10">
        <v>106</v>
      </c>
      <c r="B102" s="1" t="s">
        <v>212</v>
      </c>
      <c r="C102" s="1" t="s">
        <v>251</v>
      </c>
      <c r="D102" s="1" t="s">
        <v>252</v>
      </c>
      <c r="E102" s="1" t="s">
        <v>250</v>
      </c>
      <c r="F102" s="1" t="s">
        <v>216</v>
      </c>
      <c r="G102" s="2">
        <v>34540</v>
      </c>
      <c r="H102" s="2">
        <v>51501</v>
      </c>
    </row>
    <row r="103" spans="1:8" x14ac:dyDescent="0.25">
      <c r="A103" s="10">
        <v>107</v>
      </c>
      <c r="B103" s="1" t="s">
        <v>122</v>
      </c>
      <c r="C103" s="1" t="s">
        <v>253</v>
      </c>
      <c r="D103" s="1" t="s">
        <v>254</v>
      </c>
      <c r="E103" s="1" t="s">
        <v>255</v>
      </c>
      <c r="F103" s="1" t="s">
        <v>218</v>
      </c>
      <c r="G103" s="2">
        <v>41596</v>
      </c>
      <c r="H103" s="2">
        <v>59858</v>
      </c>
    </row>
    <row r="104" spans="1:8" ht="25.5" x14ac:dyDescent="0.25">
      <c r="A104" s="10">
        <v>108</v>
      </c>
      <c r="B104" s="1" t="s">
        <v>256</v>
      </c>
      <c r="C104" s="1" t="s">
        <v>257</v>
      </c>
      <c r="D104" s="1" t="s">
        <v>258</v>
      </c>
      <c r="E104" s="1" t="s">
        <v>255</v>
      </c>
      <c r="F104" s="1" t="s">
        <v>218</v>
      </c>
      <c r="G104" s="2">
        <v>37595</v>
      </c>
      <c r="H104" s="2">
        <v>48553</v>
      </c>
    </row>
    <row r="105" spans="1:8" ht="38.25" x14ac:dyDescent="0.25">
      <c r="A105" s="10">
        <v>109</v>
      </c>
      <c r="B105" s="1" t="s">
        <v>219</v>
      </c>
      <c r="C105" s="1" t="s">
        <v>280</v>
      </c>
      <c r="D105" s="1" t="s">
        <v>221</v>
      </c>
      <c r="E105" s="1" t="s">
        <v>281</v>
      </c>
      <c r="F105" s="1" t="s">
        <v>259</v>
      </c>
      <c r="G105" s="2">
        <v>43448</v>
      </c>
      <c r="H105" s="2">
        <v>55610</v>
      </c>
    </row>
    <row r="106" spans="1:8" ht="25.5" x14ac:dyDescent="0.25">
      <c r="A106" s="10">
        <v>110</v>
      </c>
      <c r="B106" s="1" t="s">
        <v>256</v>
      </c>
      <c r="C106" s="1" t="s">
        <v>260</v>
      </c>
      <c r="D106" s="1" t="s">
        <v>261</v>
      </c>
      <c r="E106" s="1" t="s">
        <v>255</v>
      </c>
      <c r="F106" s="1" t="s">
        <v>218</v>
      </c>
      <c r="G106" s="2">
        <v>37740</v>
      </c>
      <c r="H106" s="2">
        <v>48699</v>
      </c>
    </row>
    <row r="107" spans="1:8" x14ac:dyDescent="0.25">
      <c r="A107" s="10">
        <v>111</v>
      </c>
      <c r="B107" s="1" t="s">
        <v>150</v>
      </c>
      <c r="C107" s="1" t="s">
        <v>263</v>
      </c>
      <c r="D107" s="1" t="s">
        <v>262</v>
      </c>
      <c r="E107" s="1" t="s">
        <v>264</v>
      </c>
      <c r="F107" s="1" t="s">
        <v>154</v>
      </c>
      <c r="G107" s="2">
        <v>43173</v>
      </c>
      <c r="H107" s="2">
        <v>43925</v>
      </c>
    </row>
    <row r="108" spans="1:8" ht="25.5" x14ac:dyDescent="0.25">
      <c r="A108" s="10">
        <v>112</v>
      </c>
      <c r="B108" s="1" t="s">
        <v>283</v>
      </c>
      <c r="C108" s="1" t="s">
        <v>284</v>
      </c>
      <c r="D108" s="1" t="s">
        <v>282</v>
      </c>
      <c r="E108" s="1" t="s">
        <v>8</v>
      </c>
      <c r="F108" s="1" t="s">
        <v>9</v>
      </c>
      <c r="G108" s="2">
        <v>43216</v>
      </c>
      <c r="H108" s="2">
        <v>46022</v>
      </c>
    </row>
    <row r="109" spans="1:8" ht="25.5" x14ac:dyDescent="0.25">
      <c r="A109" s="10">
        <v>113</v>
      </c>
      <c r="B109" s="1" t="s">
        <v>19</v>
      </c>
      <c r="C109" s="1" t="s">
        <v>285</v>
      </c>
      <c r="D109" s="1" t="s">
        <v>286</v>
      </c>
      <c r="E109" s="1" t="s">
        <v>287</v>
      </c>
      <c r="F109" s="1" t="s">
        <v>9</v>
      </c>
      <c r="G109" s="2">
        <v>43727</v>
      </c>
      <c r="H109" s="2">
        <v>45203</v>
      </c>
    </row>
    <row r="110" spans="1:8" ht="25.5" x14ac:dyDescent="0.25">
      <c r="A110" s="10">
        <v>114</v>
      </c>
      <c r="B110" s="8" t="s">
        <v>19</v>
      </c>
      <c r="C110" s="8" t="s">
        <v>96</v>
      </c>
      <c r="D110" s="8" t="s">
        <v>97</v>
      </c>
      <c r="E110" s="8" t="s">
        <v>13</v>
      </c>
      <c r="F110" s="8" t="s">
        <v>9</v>
      </c>
      <c r="G110" s="9">
        <v>34432</v>
      </c>
      <c r="H110" s="9">
        <v>43921</v>
      </c>
    </row>
    <row r="111" spans="1:8" ht="25.5" x14ac:dyDescent="0.25">
      <c r="A111" s="10">
        <v>115</v>
      </c>
      <c r="B111" s="8" t="s">
        <v>19</v>
      </c>
      <c r="C111" s="8" t="s">
        <v>291</v>
      </c>
      <c r="D111" s="8" t="s">
        <v>85</v>
      </c>
      <c r="E111" s="8" t="s">
        <v>13</v>
      </c>
      <c r="F111" s="8" t="s">
        <v>9</v>
      </c>
      <c r="G111" s="9" t="s">
        <v>356</v>
      </c>
      <c r="H111" s="9">
        <v>55518</v>
      </c>
    </row>
    <row r="112" spans="1:8" x14ac:dyDescent="0.25">
      <c r="A112" s="10">
        <v>116</v>
      </c>
      <c r="B112" s="8" t="s">
        <v>58</v>
      </c>
      <c r="C112" s="8" t="s">
        <v>292</v>
      </c>
      <c r="D112" s="8" t="s">
        <v>290</v>
      </c>
      <c r="E112" s="8" t="s">
        <v>13</v>
      </c>
      <c r="F112" s="8" t="s">
        <v>9</v>
      </c>
      <c r="G112" s="9">
        <v>43777</v>
      </c>
      <c r="H112" s="9">
        <v>45291</v>
      </c>
    </row>
    <row r="113" spans="1:8" ht="25.5" x14ac:dyDescent="0.25">
      <c r="A113" s="10">
        <v>117</v>
      </c>
      <c r="B113" s="8" t="s">
        <v>352</v>
      </c>
      <c r="C113" s="8" t="s">
        <v>351</v>
      </c>
      <c r="D113" s="8" t="s">
        <v>350</v>
      </c>
      <c r="E113" s="8" t="s">
        <v>353</v>
      </c>
      <c r="F113" s="8" t="s">
        <v>354</v>
      </c>
      <c r="G113" s="9">
        <v>43768</v>
      </c>
      <c r="H113" s="9">
        <v>44330</v>
      </c>
    </row>
    <row r="114" spans="1:8" x14ac:dyDescent="0.25">
      <c r="A114" s="10">
        <v>118</v>
      </c>
      <c r="B114" s="8" t="s">
        <v>14</v>
      </c>
      <c r="C114" s="8" t="s">
        <v>358</v>
      </c>
      <c r="D114" s="8" t="s">
        <v>359</v>
      </c>
      <c r="E114" s="8" t="s">
        <v>13</v>
      </c>
      <c r="F114" s="8" t="s">
        <v>9</v>
      </c>
      <c r="G114" s="9">
        <v>43819</v>
      </c>
      <c r="H114" s="9">
        <v>53692</v>
      </c>
    </row>
    <row r="115" spans="1:8" ht="25.5" x14ac:dyDescent="0.25">
      <c r="A115" s="23">
        <v>119</v>
      </c>
      <c r="B115" s="23" t="s">
        <v>368</v>
      </c>
      <c r="C115" s="23" t="s">
        <v>369</v>
      </c>
      <c r="D115" s="23" t="s">
        <v>365</v>
      </c>
      <c r="E115" s="23" t="s">
        <v>371</v>
      </c>
      <c r="F115" s="23" t="s">
        <v>372</v>
      </c>
      <c r="G115" s="24">
        <v>43851</v>
      </c>
      <c r="H115" s="24">
        <v>50081</v>
      </c>
    </row>
    <row r="116" spans="1:8" ht="25.5" x14ac:dyDescent="0.25">
      <c r="A116" s="23">
        <v>120</v>
      </c>
      <c r="B116" s="23" t="s">
        <v>367</v>
      </c>
      <c r="C116" s="23" t="s">
        <v>370</v>
      </c>
      <c r="D116" s="23" t="s">
        <v>366</v>
      </c>
      <c r="E116" s="23" t="s">
        <v>371</v>
      </c>
      <c r="F116" s="23" t="s">
        <v>372</v>
      </c>
      <c r="G116" s="24">
        <v>43852</v>
      </c>
      <c r="H116" s="24">
        <v>49715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8"/>
  <sheetViews>
    <sheetView workbookViewId="0">
      <selection activeCell="A72" sqref="A72"/>
    </sheetView>
  </sheetViews>
  <sheetFormatPr defaultRowHeight="15" x14ac:dyDescent="0.25"/>
  <cols>
    <col min="1" max="1" width="17.7109375" customWidth="1"/>
    <col min="2" max="2" width="18.140625" customWidth="1"/>
    <col min="3" max="3" width="26.7109375" customWidth="1"/>
    <col min="4" max="28" width="10.42578125" customWidth="1"/>
    <col min="29" max="74" width="10.42578125" bestFit="1" customWidth="1"/>
    <col min="75" max="75" width="14.28515625" bestFit="1" customWidth="1"/>
  </cols>
  <sheetData>
    <row r="2" spans="1:2" x14ac:dyDescent="0.25">
      <c r="A2" s="11" t="s">
        <v>5</v>
      </c>
      <c r="B2" t="s">
        <v>295</v>
      </c>
    </row>
    <row r="4" spans="1:2" x14ac:dyDescent="0.25">
      <c r="A4" s="11" t="s">
        <v>293</v>
      </c>
      <c r="B4" t="s">
        <v>296</v>
      </c>
    </row>
    <row r="5" spans="1:2" x14ac:dyDescent="0.25">
      <c r="A5" s="19">
        <v>43829</v>
      </c>
      <c r="B5" s="12">
        <v>1</v>
      </c>
    </row>
    <row r="6" spans="1:2" x14ac:dyDescent="0.25">
      <c r="A6" s="19">
        <v>43830</v>
      </c>
      <c r="B6" s="12">
        <v>2</v>
      </c>
    </row>
    <row r="7" spans="1:2" x14ac:dyDescent="0.25">
      <c r="A7" s="19">
        <v>43831</v>
      </c>
      <c r="B7" s="12">
        <v>1</v>
      </c>
    </row>
    <row r="8" spans="1:2" x14ac:dyDescent="0.25">
      <c r="A8" s="19">
        <v>43848</v>
      </c>
      <c r="B8" s="12">
        <v>1</v>
      </c>
    </row>
    <row r="9" spans="1:2" x14ac:dyDescent="0.25">
      <c r="A9" s="19">
        <v>43850</v>
      </c>
      <c r="B9" s="12">
        <v>1</v>
      </c>
    </row>
    <row r="10" spans="1:2" x14ac:dyDescent="0.25">
      <c r="A10" s="19">
        <v>43853</v>
      </c>
      <c r="B10" s="12">
        <v>1</v>
      </c>
    </row>
    <row r="11" spans="1:2" x14ac:dyDescent="0.25">
      <c r="A11" s="19">
        <v>43921</v>
      </c>
      <c r="B11" s="12">
        <v>1</v>
      </c>
    </row>
    <row r="12" spans="1:2" x14ac:dyDescent="0.25">
      <c r="A12" s="19">
        <v>43925</v>
      </c>
      <c r="B12" s="12">
        <v>1</v>
      </c>
    </row>
    <row r="13" spans="1:2" x14ac:dyDescent="0.25">
      <c r="A13" s="19">
        <v>43936</v>
      </c>
      <c r="B13" s="12">
        <v>2</v>
      </c>
    </row>
    <row r="14" spans="1:2" x14ac:dyDescent="0.25">
      <c r="A14" s="19">
        <v>43951</v>
      </c>
      <c r="B14" s="12">
        <v>1</v>
      </c>
    </row>
    <row r="15" spans="1:2" x14ac:dyDescent="0.25">
      <c r="A15" s="19">
        <v>43963</v>
      </c>
      <c r="B15" s="12">
        <v>1</v>
      </c>
    </row>
    <row r="16" spans="1:2" x14ac:dyDescent="0.25">
      <c r="A16" s="19">
        <v>43966</v>
      </c>
      <c r="B16" s="12">
        <v>1</v>
      </c>
    </row>
    <row r="17" spans="1:2" x14ac:dyDescent="0.25">
      <c r="A17" s="19">
        <v>44014</v>
      </c>
      <c r="B17" s="12">
        <v>1</v>
      </c>
    </row>
    <row r="18" spans="1:2" x14ac:dyDescent="0.25">
      <c r="A18" s="19">
        <v>44040</v>
      </c>
      <c r="B18" s="12">
        <v>1</v>
      </c>
    </row>
    <row r="19" spans="1:2" x14ac:dyDescent="0.25">
      <c r="A19" s="19">
        <v>44043</v>
      </c>
      <c r="B19" s="12">
        <v>2</v>
      </c>
    </row>
    <row r="20" spans="1:2" x14ac:dyDescent="0.25">
      <c r="A20" s="19">
        <v>44056</v>
      </c>
      <c r="B20" s="12">
        <v>1</v>
      </c>
    </row>
    <row r="21" spans="1:2" x14ac:dyDescent="0.25">
      <c r="A21" s="19">
        <v>44058</v>
      </c>
      <c r="B21" s="12">
        <v>1</v>
      </c>
    </row>
    <row r="22" spans="1:2" x14ac:dyDescent="0.25">
      <c r="A22" s="19">
        <v>44069</v>
      </c>
      <c r="B22" s="12">
        <v>1</v>
      </c>
    </row>
    <row r="23" spans="1:2" x14ac:dyDescent="0.25">
      <c r="A23" s="19">
        <v>44074</v>
      </c>
      <c r="B23" s="12">
        <v>11</v>
      </c>
    </row>
    <row r="24" spans="1:2" x14ac:dyDescent="0.25">
      <c r="A24" s="19">
        <v>44096</v>
      </c>
      <c r="B24" s="12">
        <v>1</v>
      </c>
    </row>
    <row r="25" spans="1:2" x14ac:dyDescent="0.25">
      <c r="A25" s="19">
        <v>44147</v>
      </c>
      <c r="B25" s="12">
        <v>1</v>
      </c>
    </row>
    <row r="26" spans="1:2" x14ac:dyDescent="0.25">
      <c r="A26" s="19">
        <v>44169</v>
      </c>
      <c r="B26" s="12">
        <v>1</v>
      </c>
    </row>
    <row r="27" spans="1:2" x14ac:dyDescent="0.25">
      <c r="A27" s="19">
        <v>44180</v>
      </c>
      <c r="B27" s="12">
        <v>4</v>
      </c>
    </row>
    <row r="28" spans="1:2" x14ac:dyDescent="0.25">
      <c r="A28" s="19">
        <v>44196</v>
      </c>
      <c r="B28" s="12">
        <v>4</v>
      </c>
    </row>
    <row r="29" spans="1:2" x14ac:dyDescent="0.25">
      <c r="A29" s="19">
        <v>44228</v>
      </c>
      <c r="B29" s="12">
        <v>1</v>
      </c>
    </row>
    <row r="30" spans="1:2" x14ac:dyDescent="0.25">
      <c r="A30" s="19">
        <v>44248</v>
      </c>
      <c r="B30" s="12">
        <v>1</v>
      </c>
    </row>
    <row r="31" spans="1:2" x14ac:dyDescent="0.25">
      <c r="A31" s="19">
        <v>44291</v>
      </c>
      <c r="B31" s="12">
        <v>1</v>
      </c>
    </row>
    <row r="32" spans="1:2" x14ac:dyDescent="0.25">
      <c r="A32" s="19">
        <v>44407</v>
      </c>
      <c r="B32" s="12">
        <v>1</v>
      </c>
    </row>
    <row r="33" spans="1:2" x14ac:dyDescent="0.25">
      <c r="A33" s="19">
        <v>44441</v>
      </c>
      <c r="B33" s="12">
        <v>1</v>
      </c>
    </row>
    <row r="34" spans="1:2" x14ac:dyDescent="0.25">
      <c r="A34" s="19">
        <v>44478</v>
      </c>
      <c r="B34" s="12">
        <v>1</v>
      </c>
    </row>
    <row r="35" spans="1:2" x14ac:dyDescent="0.25">
      <c r="A35" s="19">
        <v>44627</v>
      </c>
      <c r="B35" s="12">
        <v>1</v>
      </c>
    </row>
    <row r="36" spans="1:2" x14ac:dyDescent="0.25">
      <c r="A36" s="19">
        <v>44824</v>
      </c>
      <c r="B36" s="12">
        <v>1</v>
      </c>
    </row>
    <row r="37" spans="1:2" x14ac:dyDescent="0.25">
      <c r="A37" s="19">
        <v>44926</v>
      </c>
      <c r="B37" s="12">
        <v>1</v>
      </c>
    </row>
    <row r="38" spans="1:2" x14ac:dyDescent="0.25">
      <c r="A38" s="19">
        <v>44959</v>
      </c>
      <c r="B38" s="12">
        <v>1</v>
      </c>
    </row>
    <row r="39" spans="1:2" x14ac:dyDescent="0.25">
      <c r="A39" s="19">
        <v>45203</v>
      </c>
      <c r="B39" s="12">
        <v>1</v>
      </c>
    </row>
    <row r="40" spans="1:2" x14ac:dyDescent="0.25">
      <c r="A40" s="19">
        <v>45279</v>
      </c>
      <c r="B40" s="12">
        <v>1</v>
      </c>
    </row>
    <row r="41" spans="1:2" x14ac:dyDescent="0.25">
      <c r="A41" s="19">
        <v>45291</v>
      </c>
      <c r="B41" s="12">
        <v>4</v>
      </c>
    </row>
    <row r="42" spans="1:2" x14ac:dyDescent="0.25">
      <c r="A42" s="19">
        <v>46022</v>
      </c>
      <c r="B42" s="12">
        <v>4</v>
      </c>
    </row>
    <row r="43" spans="1:2" x14ac:dyDescent="0.25">
      <c r="A43" s="19">
        <v>46266</v>
      </c>
      <c r="B43" s="12">
        <v>1</v>
      </c>
    </row>
    <row r="44" spans="1:2" x14ac:dyDescent="0.25">
      <c r="A44" s="19">
        <v>46387</v>
      </c>
      <c r="B44" s="12">
        <v>1</v>
      </c>
    </row>
    <row r="45" spans="1:2" x14ac:dyDescent="0.25">
      <c r="A45" s="19">
        <v>47118</v>
      </c>
      <c r="B45" s="12">
        <v>1</v>
      </c>
    </row>
    <row r="46" spans="1:2" x14ac:dyDescent="0.25">
      <c r="A46" s="19">
        <v>47483</v>
      </c>
      <c r="B46" s="12">
        <v>1</v>
      </c>
    </row>
    <row r="47" spans="1:2" x14ac:dyDescent="0.25">
      <c r="A47" s="19">
        <v>47848</v>
      </c>
      <c r="B47" s="12">
        <v>6</v>
      </c>
    </row>
    <row r="48" spans="1:2" x14ac:dyDescent="0.25">
      <c r="A48" s="19">
        <v>48063</v>
      </c>
      <c r="B48" s="12">
        <v>1</v>
      </c>
    </row>
    <row r="49" spans="1:2" x14ac:dyDescent="0.25">
      <c r="A49" s="19">
        <v>48167</v>
      </c>
      <c r="B49" s="12">
        <v>1</v>
      </c>
    </row>
    <row r="50" spans="1:2" x14ac:dyDescent="0.25">
      <c r="A50" s="19">
        <v>48213</v>
      </c>
      <c r="B50" s="12">
        <v>1</v>
      </c>
    </row>
    <row r="51" spans="1:2" x14ac:dyDescent="0.25">
      <c r="A51" s="19">
        <v>48553</v>
      </c>
      <c r="B51" s="12">
        <v>1</v>
      </c>
    </row>
    <row r="52" spans="1:2" x14ac:dyDescent="0.25">
      <c r="A52" s="19">
        <v>48699</v>
      </c>
      <c r="B52" s="12">
        <v>1</v>
      </c>
    </row>
    <row r="53" spans="1:2" x14ac:dyDescent="0.25">
      <c r="A53" s="19">
        <v>48866</v>
      </c>
      <c r="B53" s="12">
        <v>1</v>
      </c>
    </row>
    <row r="54" spans="1:2" x14ac:dyDescent="0.25">
      <c r="A54" s="19">
        <v>48999</v>
      </c>
      <c r="B54" s="12">
        <v>1</v>
      </c>
    </row>
    <row r="55" spans="1:2" x14ac:dyDescent="0.25">
      <c r="A55" s="19">
        <v>49458</v>
      </c>
      <c r="B55" s="12">
        <v>1</v>
      </c>
    </row>
    <row r="56" spans="1:2" x14ac:dyDescent="0.25">
      <c r="A56" s="19">
        <v>50263</v>
      </c>
      <c r="B56" s="12">
        <v>1</v>
      </c>
    </row>
    <row r="57" spans="1:2" x14ac:dyDescent="0.25">
      <c r="A57" s="19">
        <v>50665</v>
      </c>
      <c r="B57" s="12">
        <v>1</v>
      </c>
    </row>
    <row r="58" spans="1:2" x14ac:dyDescent="0.25">
      <c r="A58" s="19">
        <v>51402</v>
      </c>
      <c r="B58" s="12">
        <v>1</v>
      </c>
    </row>
    <row r="59" spans="1:2" x14ac:dyDescent="0.25">
      <c r="A59" s="19">
        <v>51460</v>
      </c>
      <c r="B59" s="12">
        <v>1</v>
      </c>
    </row>
    <row r="60" spans="1:2" x14ac:dyDescent="0.25">
      <c r="A60" s="19">
        <v>51501</v>
      </c>
      <c r="B60" s="12">
        <v>7</v>
      </c>
    </row>
    <row r="61" spans="1:2" x14ac:dyDescent="0.25">
      <c r="A61" s="19">
        <v>51574</v>
      </c>
      <c r="B61" s="12">
        <v>1</v>
      </c>
    </row>
    <row r="62" spans="1:2" x14ac:dyDescent="0.25">
      <c r="A62" s="19">
        <v>51866</v>
      </c>
      <c r="B62" s="12">
        <v>1</v>
      </c>
    </row>
    <row r="63" spans="1:2" x14ac:dyDescent="0.25">
      <c r="A63" s="19">
        <v>52231</v>
      </c>
      <c r="B63" s="12">
        <v>3</v>
      </c>
    </row>
    <row r="64" spans="1:2" x14ac:dyDescent="0.25">
      <c r="A64" s="19">
        <v>52596</v>
      </c>
      <c r="B64" s="12">
        <v>2</v>
      </c>
    </row>
    <row r="65" spans="1:2" x14ac:dyDescent="0.25">
      <c r="A65" s="19">
        <v>52962</v>
      </c>
      <c r="B65" s="12">
        <v>2</v>
      </c>
    </row>
    <row r="66" spans="1:2" x14ac:dyDescent="0.25">
      <c r="A66" s="19">
        <v>53509</v>
      </c>
      <c r="B66" s="12">
        <v>1</v>
      </c>
    </row>
    <row r="67" spans="1:2" x14ac:dyDescent="0.25">
      <c r="A67" s="19">
        <v>54230</v>
      </c>
      <c r="B67" s="12">
        <v>1</v>
      </c>
    </row>
    <row r="68" spans="1:2" x14ac:dyDescent="0.25">
      <c r="A68" s="19">
        <v>55518</v>
      </c>
      <c r="B68" s="12">
        <v>3</v>
      </c>
    </row>
    <row r="69" spans="1:2" x14ac:dyDescent="0.25">
      <c r="A69" s="19">
        <v>55610</v>
      </c>
      <c r="B69" s="12">
        <v>1</v>
      </c>
    </row>
    <row r="70" spans="1:2" x14ac:dyDescent="0.25">
      <c r="A70" s="19">
        <v>55697</v>
      </c>
      <c r="B70" s="12">
        <v>1</v>
      </c>
    </row>
    <row r="71" spans="1:2" x14ac:dyDescent="0.25">
      <c r="A71" s="19">
        <v>56128</v>
      </c>
      <c r="B71" s="12">
        <v>1</v>
      </c>
    </row>
    <row r="72" spans="1:2" x14ac:dyDescent="0.25">
      <c r="A72" s="19">
        <v>56578</v>
      </c>
      <c r="B72" s="12">
        <v>1</v>
      </c>
    </row>
    <row r="73" spans="1:2" x14ac:dyDescent="0.25">
      <c r="A73" s="19">
        <v>59825</v>
      </c>
      <c r="B73" s="12">
        <v>1</v>
      </c>
    </row>
    <row r="74" spans="1:2" x14ac:dyDescent="0.25">
      <c r="A74" s="19">
        <v>59858</v>
      </c>
      <c r="B74" s="12">
        <v>1</v>
      </c>
    </row>
    <row r="75" spans="1:2" x14ac:dyDescent="0.25">
      <c r="A75" s="19">
        <v>59901</v>
      </c>
      <c r="B75" s="12">
        <v>6</v>
      </c>
    </row>
    <row r="76" spans="1:2" x14ac:dyDescent="0.25">
      <c r="A76" s="19">
        <v>60340</v>
      </c>
      <c r="B76" s="12">
        <v>1</v>
      </c>
    </row>
    <row r="77" spans="1:2" x14ac:dyDescent="0.25">
      <c r="A77" s="19">
        <v>60632</v>
      </c>
      <c r="B77" s="12">
        <v>1</v>
      </c>
    </row>
    <row r="78" spans="1:2" x14ac:dyDescent="0.25">
      <c r="A78" s="19" t="s">
        <v>294</v>
      </c>
      <c r="B78" s="12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85" zoomScaleNormal="85" workbookViewId="0">
      <selection activeCell="G91" sqref="G91"/>
    </sheetView>
  </sheetViews>
  <sheetFormatPr defaultRowHeight="15" x14ac:dyDescent="0.25"/>
  <cols>
    <col min="1" max="1" width="41.42578125" bestFit="1" customWidth="1"/>
    <col min="2" max="2" width="18.140625" bestFit="1" customWidth="1"/>
    <col min="4" max="4" width="62.42578125" customWidth="1"/>
    <col min="5" max="5" width="13.7109375" customWidth="1"/>
    <col min="7" max="7" width="19.42578125" bestFit="1" customWidth="1"/>
    <col min="8" max="8" width="12.7109375" bestFit="1" customWidth="1"/>
    <col min="10" max="10" width="19.42578125" bestFit="1" customWidth="1"/>
    <col min="11" max="11" width="12.7109375" bestFit="1" customWidth="1"/>
  </cols>
  <sheetData>
    <row r="1" spans="1:8" x14ac:dyDescent="0.25">
      <c r="A1" s="13" t="s">
        <v>5</v>
      </c>
      <c r="B1" s="13" t="s">
        <v>297</v>
      </c>
      <c r="D1" s="13" t="s">
        <v>4</v>
      </c>
      <c r="E1" s="13" t="s">
        <v>297</v>
      </c>
      <c r="G1" s="13" t="s">
        <v>7</v>
      </c>
      <c r="H1" s="13" t="s">
        <v>297</v>
      </c>
    </row>
    <row r="2" spans="1:8" x14ac:dyDescent="0.25">
      <c r="A2" s="14" t="s">
        <v>211</v>
      </c>
      <c r="B2" s="15">
        <v>2</v>
      </c>
      <c r="D2" s="14" t="s">
        <v>176</v>
      </c>
      <c r="E2" s="15">
        <v>4</v>
      </c>
      <c r="G2" s="20" t="s">
        <v>303</v>
      </c>
      <c r="H2" s="18">
        <v>3</v>
      </c>
    </row>
    <row r="3" spans="1:8" x14ac:dyDescent="0.25">
      <c r="A3" s="14" t="s">
        <v>234</v>
      </c>
      <c r="B3" s="15">
        <v>2</v>
      </c>
      <c r="D3" s="14" t="s">
        <v>355</v>
      </c>
      <c r="E3" s="15">
        <v>1</v>
      </c>
      <c r="G3" s="20" t="s">
        <v>304</v>
      </c>
      <c r="H3" s="18">
        <v>39</v>
      </c>
    </row>
    <row r="4" spans="1:8" x14ac:dyDescent="0.25">
      <c r="A4" s="14" t="s">
        <v>241</v>
      </c>
      <c r="B4" s="15">
        <v>3</v>
      </c>
      <c r="D4" s="14" t="s">
        <v>182</v>
      </c>
      <c r="E4" s="15">
        <v>4</v>
      </c>
      <c r="G4" s="20" t="s">
        <v>305</v>
      </c>
      <c r="H4" s="18">
        <v>7</v>
      </c>
    </row>
    <row r="5" spans="1:8" x14ac:dyDescent="0.25">
      <c r="A5" s="21" t="s">
        <v>354</v>
      </c>
      <c r="B5" s="22">
        <v>1</v>
      </c>
      <c r="D5" s="14" t="s">
        <v>187</v>
      </c>
      <c r="E5" s="15">
        <v>5</v>
      </c>
      <c r="G5" s="20" t="s">
        <v>306</v>
      </c>
      <c r="H5" s="18">
        <v>3</v>
      </c>
    </row>
    <row r="6" spans="1:8" x14ac:dyDescent="0.25">
      <c r="A6" s="14" t="s">
        <v>154</v>
      </c>
      <c r="B6" s="15">
        <v>8</v>
      </c>
      <c r="D6" s="14" t="s">
        <v>217</v>
      </c>
      <c r="E6" s="15">
        <v>1</v>
      </c>
      <c r="G6" s="20" t="s">
        <v>307</v>
      </c>
      <c r="H6" s="18">
        <v>7</v>
      </c>
    </row>
    <row r="7" spans="1:8" x14ac:dyDescent="0.25">
      <c r="A7" s="14" t="s">
        <v>162</v>
      </c>
      <c r="B7" s="15">
        <v>12</v>
      </c>
      <c r="D7" s="14" t="s">
        <v>223</v>
      </c>
      <c r="E7" s="15">
        <v>1</v>
      </c>
      <c r="G7" s="20" t="s">
        <v>308</v>
      </c>
      <c r="H7" s="18">
        <v>0</v>
      </c>
    </row>
    <row r="8" spans="1:8" x14ac:dyDescent="0.25">
      <c r="A8" s="14" t="s">
        <v>188</v>
      </c>
      <c r="B8" s="15">
        <v>5</v>
      </c>
      <c r="D8" s="14" t="s">
        <v>116</v>
      </c>
      <c r="E8" s="15">
        <v>1</v>
      </c>
      <c r="G8" s="20" t="s">
        <v>309</v>
      </c>
      <c r="H8" s="18">
        <v>4</v>
      </c>
    </row>
    <row r="9" spans="1:8" x14ac:dyDescent="0.25">
      <c r="A9" s="14" t="s">
        <v>190</v>
      </c>
      <c r="B9" s="15">
        <v>3</v>
      </c>
      <c r="D9" s="14" t="s">
        <v>119</v>
      </c>
      <c r="E9" s="15">
        <v>1</v>
      </c>
      <c r="G9" s="20" t="s">
        <v>310</v>
      </c>
      <c r="H9" s="18">
        <v>2</v>
      </c>
    </row>
    <row r="10" spans="1:8" x14ac:dyDescent="0.25">
      <c r="A10" s="14" t="s">
        <v>208</v>
      </c>
      <c r="B10" s="15">
        <v>1</v>
      </c>
      <c r="D10" s="14" t="s">
        <v>199</v>
      </c>
      <c r="E10" s="15">
        <v>1</v>
      </c>
      <c r="G10" s="20" t="s">
        <v>311</v>
      </c>
      <c r="H10" s="18">
        <v>0</v>
      </c>
    </row>
    <row r="11" spans="1:8" x14ac:dyDescent="0.25">
      <c r="A11" s="14" t="s">
        <v>216</v>
      </c>
      <c r="B11" s="15">
        <v>3</v>
      </c>
      <c r="D11" s="14" t="s">
        <v>189</v>
      </c>
      <c r="E11" s="15">
        <v>3</v>
      </c>
      <c r="G11" s="20" t="s">
        <v>312</v>
      </c>
      <c r="H11" s="18">
        <v>1</v>
      </c>
    </row>
    <row r="12" spans="1:8" x14ac:dyDescent="0.25">
      <c r="A12" s="14" t="s">
        <v>224</v>
      </c>
      <c r="B12" s="15">
        <v>1</v>
      </c>
      <c r="D12" s="14" t="s">
        <v>207</v>
      </c>
      <c r="E12" s="15">
        <v>1</v>
      </c>
      <c r="G12" s="20" t="s">
        <v>313</v>
      </c>
      <c r="H12" s="18">
        <v>1</v>
      </c>
    </row>
    <row r="13" spans="1:8" x14ac:dyDescent="0.25">
      <c r="A13" s="14" t="s">
        <v>218</v>
      </c>
      <c r="B13" s="15">
        <v>4</v>
      </c>
      <c r="D13" s="14" t="s">
        <v>267</v>
      </c>
      <c r="E13" s="15">
        <v>1</v>
      </c>
      <c r="G13" s="20" t="s">
        <v>314</v>
      </c>
      <c r="H13" s="18">
        <v>6</v>
      </c>
    </row>
    <row r="14" spans="1:8" x14ac:dyDescent="0.25">
      <c r="A14" s="14" t="s">
        <v>259</v>
      </c>
      <c r="B14" s="15">
        <v>1</v>
      </c>
      <c r="D14" s="14" t="s">
        <v>264</v>
      </c>
      <c r="E14" s="15">
        <v>1</v>
      </c>
      <c r="G14" s="20" t="s">
        <v>315</v>
      </c>
      <c r="H14" s="18">
        <v>3</v>
      </c>
    </row>
    <row r="15" spans="1:8" x14ac:dyDescent="0.25">
      <c r="A15" s="14" t="s">
        <v>124</v>
      </c>
      <c r="B15" s="15">
        <v>10</v>
      </c>
      <c r="D15" s="14" t="s">
        <v>215</v>
      </c>
      <c r="E15" s="15">
        <v>1</v>
      </c>
      <c r="G15" s="20" t="s">
        <v>316</v>
      </c>
      <c r="H15" s="18">
        <v>1</v>
      </c>
    </row>
    <row r="16" spans="1:8" x14ac:dyDescent="0.25">
      <c r="A16" s="14" t="s">
        <v>9</v>
      </c>
      <c r="B16" s="15">
        <v>64</v>
      </c>
      <c r="D16" s="14" t="s">
        <v>287</v>
      </c>
      <c r="E16" s="15">
        <v>1</v>
      </c>
      <c r="G16" s="20" t="s">
        <v>317</v>
      </c>
      <c r="H16" s="18">
        <v>2</v>
      </c>
    </row>
    <row r="17" spans="1:8" x14ac:dyDescent="0.25">
      <c r="A17" s="16" t="s">
        <v>294</v>
      </c>
      <c r="B17" s="17">
        <v>120</v>
      </c>
      <c r="D17" s="14" t="s">
        <v>117</v>
      </c>
      <c r="E17" s="15">
        <v>1</v>
      </c>
      <c r="G17" s="20" t="s">
        <v>318</v>
      </c>
      <c r="H17" s="18">
        <v>1</v>
      </c>
    </row>
    <row r="18" spans="1:8" x14ac:dyDescent="0.25">
      <c r="D18" s="14" t="s">
        <v>226</v>
      </c>
      <c r="E18" s="15">
        <v>1</v>
      </c>
      <c r="G18" s="20" t="s">
        <v>319</v>
      </c>
      <c r="H18" s="18">
        <v>1</v>
      </c>
    </row>
    <row r="19" spans="1:8" x14ac:dyDescent="0.25">
      <c r="A19" s="13" t="s">
        <v>302</v>
      </c>
      <c r="B19" s="13" t="s">
        <v>297</v>
      </c>
      <c r="D19" s="14" t="s">
        <v>230</v>
      </c>
      <c r="E19" s="15">
        <v>1</v>
      </c>
      <c r="G19" s="20" t="s">
        <v>320</v>
      </c>
      <c r="H19" s="18">
        <v>0</v>
      </c>
    </row>
    <row r="20" spans="1:8" x14ac:dyDescent="0.25">
      <c r="A20" s="18" t="s">
        <v>299</v>
      </c>
      <c r="B20" s="18">
        <v>5</v>
      </c>
      <c r="D20" s="14" t="s">
        <v>233</v>
      </c>
      <c r="E20" s="15">
        <v>2</v>
      </c>
      <c r="G20" s="20" t="s">
        <v>321</v>
      </c>
      <c r="H20" s="18">
        <v>1</v>
      </c>
    </row>
    <row r="21" spans="1:8" x14ac:dyDescent="0.25">
      <c r="A21" s="18" t="s">
        <v>300</v>
      </c>
      <c r="B21" s="18">
        <v>5</v>
      </c>
      <c r="D21" s="14" t="s">
        <v>240</v>
      </c>
      <c r="E21" s="15">
        <v>3</v>
      </c>
      <c r="G21" s="20" t="s">
        <v>322</v>
      </c>
      <c r="H21" s="18">
        <v>1</v>
      </c>
    </row>
    <row r="22" spans="1:8" x14ac:dyDescent="0.25">
      <c r="A22" s="14" t="s">
        <v>298</v>
      </c>
      <c r="B22" s="15">
        <v>18</v>
      </c>
      <c r="D22" s="14" t="s">
        <v>153</v>
      </c>
      <c r="E22" s="15">
        <v>3</v>
      </c>
      <c r="G22" s="20" t="s">
        <v>323</v>
      </c>
      <c r="H22" s="18">
        <v>0</v>
      </c>
    </row>
    <row r="23" spans="1:8" x14ac:dyDescent="0.25">
      <c r="A23" s="14" t="s">
        <v>301</v>
      </c>
      <c r="B23" s="15">
        <v>92</v>
      </c>
      <c r="D23" s="14" t="s">
        <v>161</v>
      </c>
      <c r="E23" s="15">
        <v>7</v>
      </c>
      <c r="G23" s="20" t="s">
        <v>324</v>
      </c>
      <c r="H23" s="18">
        <v>9</v>
      </c>
    </row>
    <row r="24" spans="1:8" x14ac:dyDescent="0.25">
      <c r="A24" s="16" t="s">
        <v>294</v>
      </c>
      <c r="B24" s="17">
        <v>120</v>
      </c>
      <c r="D24" s="14" t="s">
        <v>250</v>
      </c>
      <c r="E24" s="15">
        <v>2</v>
      </c>
      <c r="G24" s="20" t="s">
        <v>325</v>
      </c>
      <c r="H24" s="18">
        <v>2</v>
      </c>
    </row>
    <row r="25" spans="1:8" x14ac:dyDescent="0.25">
      <c r="D25" s="14" t="s">
        <v>255</v>
      </c>
      <c r="E25" s="15">
        <v>3</v>
      </c>
      <c r="G25" s="20" t="s">
        <v>326</v>
      </c>
      <c r="H25" s="18">
        <v>3</v>
      </c>
    </row>
    <row r="26" spans="1:8" x14ac:dyDescent="0.25">
      <c r="D26" s="14" t="s">
        <v>281</v>
      </c>
      <c r="E26" s="15">
        <v>1</v>
      </c>
      <c r="G26" s="20" t="s">
        <v>327</v>
      </c>
      <c r="H26" s="18">
        <v>2</v>
      </c>
    </row>
    <row r="27" spans="1:8" x14ac:dyDescent="0.25">
      <c r="D27" s="14" t="s">
        <v>128</v>
      </c>
      <c r="E27" s="15">
        <v>10</v>
      </c>
      <c r="G27" s="20" t="s">
        <v>328</v>
      </c>
      <c r="H27" s="18">
        <v>2</v>
      </c>
    </row>
    <row r="28" spans="1:8" x14ac:dyDescent="0.25">
      <c r="D28" s="14" t="s">
        <v>13</v>
      </c>
      <c r="E28" s="15">
        <v>29</v>
      </c>
      <c r="G28" s="20" t="s">
        <v>329</v>
      </c>
      <c r="H28" s="18">
        <v>0</v>
      </c>
    </row>
    <row r="29" spans="1:8" x14ac:dyDescent="0.25">
      <c r="D29" s="14" t="s">
        <v>8</v>
      </c>
      <c r="E29" s="15">
        <v>30</v>
      </c>
      <c r="G29" s="20" t="s">
        <v>330</v>
      </c>
      <c r="H29" s="18">
        <v>1</v>
      </c>
    </row>
    <row r="30" spans="1:8" x14ac:dyDescent="0.25">
      <c r="D30" s="16" t="s">
        <v>294</v>
      </c>
      <c r="E30" s="17">
        <v>120</v>
      </c>
      <c r="G30" s="20" t="s">
        <v>331</v>
      </c>
      <c r="H30" s="18">
        <v>0</v>
      </c>
    </row>
    <row r="31" spans="1:8" x14ac:dyDescent="0.25">
      <c r="G31" s="20" t="s">
        <v>332</v>
      </c>
      <c r="H31" s="18">
        <v>1</v>
      </c>
    </row>
    <row r="32" spans="1:8" x14ac:dyDescent="0.25">
      <c r="G32" s="20" t="s">
        <v>333</v>
      </c>
      <c r="H32" s="18">
        <v>0</v>
      </c>
    </row>
    <row r="33" spans="7:8" x14ac:dyDescent="0.25">
      <c r="G33" s="20" t="s">
        <v>334</v>
      </c>
      <c r="H33" s="18">
        <v>0</v>
      </c>
    </row>
    <row r="34" spans="7:8" x14ac:dyDescent="0.25">
      <c r="G34" s="20" t="s">
        <v>335</v>
      </c>
      <c r="H34" s="18">
        <v>3</v>
      </c>
    </row>
    <row r="35" spans="7:8" x14ac:dyDescent="0.25">
      <c r="G35" s="20" t="s">
        <v>336</v>
      </c>
      <c r="H35" s="18">
        <v>2</v>
      </c>
    </row>
    <row r="36" spans="7:8" x14ac:dyDescent="0.25">
      <c r="G36" s="20" t="s">
        <v>337</v>
      </c>
      <c r="H36" s="18">
        <v>1</v>
      </c>
    </row>
    <row r="37" spans="7:8" x14ac:dyDescent="0.25">
      <c r="G37" s="20" t="s">
        <v>338</v>
      </c>
      <c r="H37" s="18">
        <v>1</v>
      </c>
    </row>
    <row r="38" spans="7:8" x14ac:dyDescent="0.25">
      <c r="G38" s="20" t="s">
        <v>339</v>
      </c>
      <c r="H38" s="18">
        <v>0</v>
      </c>
    </row>
    <row r="39" spans="7:8" x14ac:dyDescent="0.25">
      <c r="G39" s="20" t="s">
        <v>340</v>
      </c>
      <c r="H39" s="18">
        <v>0</v>
      </c>
    </row>
    <row r="40" spans="7:8" x14ac:dyDescent="0.25">
      <c r="G40" s="20" t="s">
        <v>341</v>
      </c>
      <c r="H40" s="18">
        <v>0</v>
      </c>
    </row>
    <row r="41" spans="7:8" x14ac:dyDescent="0.25">
      <c r="G41" s="20" t="s">
        <v>342</v>
      </c>
      <c r="H41" s="18">
        <v>0</v>
      </c>
    </row>
    <row r="42" spans="7:8" x14ac:dyDescent="0.25">
      <c r="G42" s="20" t="s">
        <v>343</v>
      </c>
      <c r="H42" s="18">
        <v>0</v>
      </c>
    </row>
    <row r="43" spans="7:8" x14ac:dyDescent="0.25">
      <c r="G43" s="20" t="s">
        <v>344</v>
      </c>
      <c r="H43" s="18">
        <v>0</v>
      </c>
    </row>
    <row r="44" spans="7:8" x14ac:dyDescent="0.25">
      <c r="G44" s="20" t="s">
        <v>345</v>
      </c>
      <c r="H44" s="18">
        <v>0</v>
      </c>
    </row>
    <row r="45" spans="7:8" x14ac:dyDescent="0.25">
      <c r="G45" s="20" t="s">
        <v>346</v>
      </c>
      <c r="H45" s="18">
        <v>0</v>
      </c>
    </row>
    <row r="46" spans="7:8" x14ac:dyDescent="0.25">
      <c r="G46" s="20" t="s">
        <v>347</v>
      </c>
      <c r="H46" s="18">
        <v>8</v>
      </c>
    </row>
    <row r="47" spans="7:8" x14ac:dyDescent="0.25">
      <c r="G47" s="20" t="s">
        <v>348</v>
      </c>
      <c r="H47" s="18">
        <v>0</v>
      </c>
    </row>
    <row r="48" spans="7:8" x14ac:dyDescent="0.25">
      <c r="G48" s="20" t="s">
        <v>349</v>
      </c>
      <c r="H48" s="18">
        <v>2</v>
      </c>
    </row>
    <row r="49" spans="7:8" x14ac:dyDescent="0.25">
      <c r="G49" s="16" t="s">
        <v>294</v>
      </c>
      <c r="H49" s="17">
        <f>SUM(H2:H48)</f>
        <v>120</v>
      </c>
    </row>
  </sheetData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Lista_koncesji_-_kopaliny_stale</vt:lpstr>
      <vt:lpstr>Arkusz2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Jagielski Grzegorz</dc:creator>
  <cp:lastModifiedBy>DAJEK Michał</cp:lastModifiedBy>
  <cp:lastPrinted>2019-11-29T08:35:51Z</cp:lastPrinted>
  <dcterms:created xsi:type="dcterms:W3CDTF">2018-03-12T10:19:48Z</dcterms:created>
  <dcterms:modified xsi:type="dcterms:W3CDTF">2020-03-09T11:57:05Z</dcterms:modified>
</cp:coreProperties>
</file>